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wim\inverde\klimaatadaptief_beheer\klimaatverandering BOS voorecopedia\"/>
    </mc:Choice>
  </mc:AlternateContent>
  <xr:revisionPtr revIDLastSave="0" documentId="13_ncr:1_{0556F2C8-3985-41F4-9715-26F9D3725328}" xr6:coauthVersionLast="47" xr6:coauthVersionMax="47" xr10:uidLastSave="{00000000-0000-0000-0000-000000000000}"/>
  <bookViews>
    <workbookView xWindow="-120" yWindow="-120" windowWidth="29040" windowHeight="15990" tabRatio="856" xr2:uid="{00000000-000D-0000-FFFF-FFFF00000000}"/>
  </bookViews>
  <sheets>
    <sheet name="Read.me" sheetId="19" r:id="rId1"/>
    <sheet name="Y-as score" sheetId="11" r:id="rId2"/>
    <sheet name="X-as score" sheetId="12" r:id="rId3"/>
    <sheet name="Overzicht scoring" sheetId="20" r:id="rId4"/>
    <sheet name="Klimaatkwetsbaarheid" sheetId="5" r:id="rId5"/>
    <sheet name="Europese Habitattypes" sheetId="21" r:id="rId6"/>
    <sheet name="MSA" sheetId="16" r:id="rId7"/>
    <sheet name="Kritische N-depositiewaarde" sheetId="18" r:id="rId8"/>
    <sheet name="Invasieve exoten" sheetId="17" r:id="rId9"/>
  </sheets>
  <definedNames>
    <definedName name="_1._______Doel_van_deze_tool">'Read.me'!$A$9</definedName>
    <definedName name="_2._______Scoring_van_de_criteria">'Read.me'!$A$19</definedName>
    <definedName name="_3._______Bepalen_van_de_klimaatkwetsbaarheid_van_het_gebied">'Read.me'!$A$58</definedName>
    <definedName name="_4._______De_prioritaire_criteria_waarop_je_wil_moet_inzetten_met_klimaatadaptief_beheer_bepalen">'Read.me'!$A$72</definedName>
    <definedName name="_5._______Keuze_maken_uit_de_verschillende_maatregelen_per_criterium">'Read.me'!$A$83</definedName>
    <definedName name="_ftn1" localSheetId="0">'Read.me'!$A$105</definedName>
    <definedName name="_ftn2" localSheetId="0">'Read.me'!$A$106</definedName>
    <definedName name="_ftn3" localSheetId="0">'Read.me'!$A$107</definedName>
    <definedName name="_ftnref1" localSheetId="0">'Read.me'!#REF!</definedName>
    <definedName name="_ftnref2" localSheetId="0">'Read.me'!#REF!</definedName>
    <definedName name="_ftnref3" localSheetId="0">'Read.me'!#REF!</definedName>
    <definedName name="_jx0lmcy73dmq" localSheetId="0">'Read.me'!#REF!</definedName>
    <definedName name="_mzcsb8sytaxu" localSheetId="0">'Read.me'!#REF!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1" l="1"/>
  <c r="K5" i="11"/>
  <c r="H17" i="20" l="1"/>
  <c r="H8" i="20"/>
  <c r="H3" i="20"/>
  <c r="H4" i="20"/>
  <c r="H5" i="20"/>
  <c r="H6" i="20"/>
  <c r="H7" i="20"/>
  <c r="H9" i="20"/>
  <c r="H10" i="20"/>
  <c r="H11" i="20"/>
  <c r="H12" i="20"/>
  <c r="H13" i="20"/>
  <c r="H14" i="20"/>
  <c r="H15" i="20"/>
  <c r="H16" i="20"/>
  <c r="G4" i="20"/>
  <c r="G5" i="20"/>
  <c r="G6" i="20"/>
  <c r="G7" i="20"/>
  <c r="G8" i="20"/>
  <c r="G9" i="20"/>
  <c r="G10" i="20"/>
  <c r="G11" i="20"/>
  <c r="G12" i="20"/>
  <c r="G13" i="20"/>
  <c r="G14" i="20"/>
  <c r="G15" i="20"/>
  <c r="G16" i="20"/>
  <c r="G17" i="20"/>
  <c r="G3" i="20"/>
  <c r="D3" i="20"/>
  <c r="D4" i="20"/>
  <c r="D5" i="20"/>
  <c r="D6" i="20"/>
  <c r="D7" i="20"/>
  <c r="D8" i="20"/>
  <c r="D9" i="20"/>
  <c r="D10" i="20"/>
  <c r="D11" i="20"/>
  <c r="C4" i="20"/>
  <c r="C5" i="20"/>
  <c r="C6" i="20"/>
  <c r="C7" i="20"/>
  <c r="C8" i="20"/>
  <c r="C9" i="20"/>
  <c r="C10" i="20"/>
  <c r="C11" i="20"/>
  <c r="C3" i="20"/>
  <c r="K8" i="12" l="1"/>
  <c r="L7" i="5" s="1"/>
  <c r="K14" i="12"/>
  <c r="L13" i="5" s="1"/>
  <c r="K6" i="12"/>
  <c r="L5" i="5" s="1"/>
  <c r="K11" i="5"/>
  <c r="K12" i="5"/>
  <c r="K13" i="5"/>
  <c r="K14" i="5"/>
  <c r="K15" i="5"/>
  <c r="K16" i="5"/>
  <c r="K17" i="5"/>
  <c r="K18" i="5"/>
  <c r="K19" i="5"/>
  <c r="L17" i="5"/>
  <c r="L18" i="5"/>
  <c r="L19" i="5"/>
  <c r="I18" i="12"/>
  <c r="K16" i="12"/>
  <c r="L15" i="5" s="1"/>
  <c r="J12" i="11"/>
  <c r="I12" i="11"/>
  <c r="K17" i="12"/>
  <c r="L16" i="5" s="1"/>
  <c r="K4" i="12"/>
  <c r="L3" i="5" s="1"/>
  <c r="K5" i="12"/>
  <c r="L4" i="5" s="1"/>
  <c r="L23" i="5" l="1"/>
  <c r="G18" i="20"/>
  <c r="M23" i="5"/>
  <c r="C12" i="20"/>
  <c r="M24" i="5"/>
  <c r="D12" i="20"/>
  <c r="K3" i="12"/>
  <c r="L2" i="5" s="1"/>
  <c r="J18" i="12"/>
  <c r="K11" i="12"/>
  <c r="L10" i="5" s="1"/>
  <c r="K15" i="12"/>
  <c r="L14" i="5" s="1"/>
  <c r="K13" i="12"/>
  <c r="L12" i="5" s="1"/>
  <c r="K12" i="12"/>
  <c r="L11" i="5" s="1"/>
  <c r="K10" i="12"/>
  <c r="L9" i="5" s="1"/>
  <c r="K9" i="12"/>
  <c r="L8" i="5" s="1"/>
  <c r="K7" i="12"/>
  <c r="L6" i="5" s="1"/>
  <c r="K11" i="11"/>
  <c r="K10" i="5" s="1"/>
  <c r="K10" i="11"/>
  <c r="K9" i="5" s="1"/>
  <c r="K9" i="11"/>
  <c r="K8" i="5" s="1"/>
  <c r="K8" i="11"/>
  <c r="K7" i="5" s="1"/>
  <c r="K7" i="11"/>
  <c r="K6" i="5" s="1"/>
  <c r="K6" i="11"/>
  <c r="K5" i="5" s="1"/>
  <c r="K4" i="5"/>
  <c r="K4" i="11"/>
  <c r="K3" i="5" s="1"/>
  <c r="K2" i="5"/>
  <c r="L24" i="5" l="1"/>
  <c r="H1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tc={C6FBC0F0-0BAB-4F51-B4EA-33FF07FFA8DA}</author>
  </authors>
  <commentList>
    <comment ref="J2" authorId="0" shapeId="0" xr:uid="{C6FBC0F0-0BAB-4F51-B4EA-33FF07FFA8DA}">
      <text>
        <t>[Opmerkingenthread]
U kunt deze opmerkingenthread lezen in uw versie van Excel. Eventuele wijzigingen aan de thread gaan echter verloren als het bestand wordt geopend in een nieuwere versie van Excel. Meer informatie: https://go.microsoft.com/fwlink/?linkid=870924
Opmerking:
    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tc={93627D5F-C90D-4243-BD79-C554FFE37FA4}</author>
  </authors>
  <commentList>
    <comment ref="J2" authorId="0" shapeId="0" xr:uid="{93627D5F-C90D-4243-BD79-C554FFE37FA4}">
      <text>
        <t>[Opmerkingenthread]
U kunt deze opmerkingenthread lezen in uw versie van Excel. Eventuele wijzigingen aan de thread gaan echter verloren als het bestand wordt geopend in een nieuwere versie van Excel. Meer informatie: https://go.microsoft.com/fwlink/?linkid=870924
Opmerking:
    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tc={345E3AEE-3BC2-4F4F-85BA-9D65D31E5D48}</author>
    <author>tc={BF052384-BD10-4FC0-BB97-263FB33931EB}</author>
  </authors>
  <commentList>
    <comment ref="D2" authorId="0" shapeId="0" xr:uid="{345E3AEE-3BC2-4F4F-85BA-9D65D31E5D48}">
      <text>
        <t>[Opmerkingenthread]
U kunt deze opmerkingenthread lezen in uw versie van Excel. Eventuele wijzigingen aan de thread gaan echter verloren als het bestand wordt geopend in een nieuwere versie van Excel. Meer informatie: https://go.microsoft.com/fwlink/?linkid=870924
Opmerking:
    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text>
    </comment>
    <comment ref="H2" authorId="1" shapeId="0" xr:uid="{BF052384-BD10-4FC0-BB97-263FB33931EB}">
      <text>
        <t>[Opmerkingenthread]
U kunt deze opmerkingenthread lezen in uw versie van Excel. Eventuele wijzigingen aan de thread gaan echter verloren als het bestand wordt geopend in een nieuwere versie van Excel. Meer informatie: https://go.microsoft.com/fwlink/?linkid=870924
Opmerking:
    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K1" authorId="0" shapeId="0" xr:uid="{00000000-0006-0000-0400-00000100000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<sst xmlns="http://schemas.openxmlformats.org/spreadsheetml/2006/main" count="599" uniqueCount="322">
  <si>
    <t>Werkwijze voor het bepalen van lokale adaptatieprioriteiten voor het Boslandschap</t>
  </si>
  <si>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</si>
  <si>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</si>
  <si>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</si>
  <si>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</si>
  <si>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</si>
  <si>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r>
      <t>1.</t>
    </r>
    <r>
      <rPr>
        <b/>
        <sz val="7"/>
        <color rgb="FF000000"/>
        <rFont val="Times New Roman"/>
        <family val="1"/>
      </rPr>
      <t xml:space="preserve">       </t>
    </r>
    <r>
      <rPr>
        <b/>
        <sz val="10"/>
        <color rgb="FF000000"/>
        <rFont val="Calibri"/>
        <family val="2"/>
      </rPr>
      <t>Doel van deze tool</t>
    </r>
  </si>
  <si>
    <r>
      <t xml:space="preserve">Deze tool presenteert een werkwijze om tot </t>
    </r>
    <r>
      <rPr>
        <b/>
        <sz val="9.5"/>
        <color rgb="FF000000"/>
        <rFont val="Calibri"/>
        <family val="2"/>
      </rPr>
      <t xml:space="preserve">lokale adaptatieprioriteiten </t>
    </r>
    <r>
      <rPr>
        <sz val="9.5"/>
        <color rgb="FF000000"/>
        <rFont val="Calibri"/>
        <family val="2"/>
      </rPr>
      <t xml:space="preserve">te komen. De klimaatkwetsbaarheid van een gebied wordt bepaald door: </t>
    </r>
  </si>
  <si>
    <r>
      <t>1)</t>
    </r>
    <r>
      <rPr>
        <sz val="7"/>
        <color rgb="FF000000"/>
        <rFont val="Times New Roman"/>
        <family val="1"/>
      </rPr>
      <t xml:space="preserve">       </t>
    </r>
    <r>
      <rPr>
        <sz val="9.5"/>
        <color rgb="FF000000"/>
        <rFont val="Calibri"/>
        <family val="2"/>
      </rPr>
      <t xml:space="preserve">de heersende </t>
    </r>
    <r>
      <rPr>
        <i/>
        <sz val="9.5"/>
        <color rgb="FF000000"/>
        <rFont val="Calibri"/>
        <family val="2"/>
      </rPr>
      <t>externe drukken op landschapsniveau</t>
    </r>
    <r>
      <rPr>
        <sz val="9.5"/>
        <color rgb="FF000000"/>
        <rFont val="Calibri"/>
        <family val="2"/>
      </rPr>
      <t xml:space="preserve"> en </t>
    </r>
  </si>
  <si>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</si>
  <si>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r>
      <t>2)</t>
    </r>
    <r>
      <rPr>
        <sz val="7"/>
        <color rgb="FF000000"/>
        <rFont val="Times New Roman"/>
        <family val="1"/>
      </rPr>
      <t xml:space="preserve">       </t>
    </r>
    <r>
      <rPr>
        <sz val="9.5"/>
        <color rgb="FF000000"/>
        <rFont val="Calibri"/>
        <family val="2"/>
      </rPr>
      <t xml:space="preserve">de </t>
    </r>
    <r>
      <rPr>
        <i/>
        <sz val="9.5"/>
        <color rgb="FF000000"/>
        <rFont val="Calibri"/>
        <family val="2"/>
      </rPr>
      <t>instinsieke kwetsbaarheid</t>
    </r>
    <r>
      <rPr>
        <sz val="9.5"/>
        <color rgb="FF000000"/>
        <rFont val="Calibri"/>
        <family val="2"/>
      </rPr>
      <t xml:space="preserve"> van de ecosystemen, habitats en soorten zelf. </t>
    </r>
  </si>
  <si>
    <t xml:space="preserve">De klimaatkwetsbaarheid wordt ook bepaald door de natuurlijke of intrinsieke kwetsbaarheid van ecosystemen. Bepaalde soorten en habitats zijn minder tolerant aan bepaalde omstandigheden, of hebben een beperktere herstelcapaciteit (Natural England &amp; RSPB, 2014). De totale ecosysteemkwetsbaarheid wordt bepaald door een set aan eigenschappen van het ecosysteem die op hun beurt bepalen in welke mate het ecosysteem gebufferd is tegen effecten van klimaatverandering zoals droogte en hitte. </t>
  </si>
  <si>
    <t xml:space="preserve">De scoretabel laat toe beide aspecten te scoren op lokaal niveau. Na het doorlopen van de tool heb je een zicht op welke aspecten jouw gebied het kwetsbaarste is en op welke aspecten je kan inzetten. </t>
  </si>
  <si>
    <t>Deze aspecten kan je gebruiken om mogelijke maatregelen te filteren uit de maatregelentabel.</t>
  </si>
  <si>
    <t xml:space="preserve">Door de scoring te doen wordt je tot slot aangezet om na te denken over de aspecten die je beheer klimaatadaptief maken. </t>
  </si>
  <si>
    <t>2.       Scoring van de criteria</t>
  </si>
  <si>
    <t>Ruimtelijke eenheden voor scoring</t>
  </si>
  <si>
    <t xml:space="preserve">Een eerste stap bestaat uit het beslissen voor welk gebied men de scoretabel invult. Je kan 1 bestand nemen en hiervoor scoren. Een groot gebied kan je indelen in zones waarvan je verwacht dat ze verschillend zullen reageren op effecten van klimaatverandering. Je kan zo meerdere bestanden samenvoegen om de oefening minder tijdsintensief en/of relevanter te maken. Tip: Bundel eenheden die een gelijk(end) beheer en min of meer gelijke abiotiek/biotiek kennen. Benoem de verschillende zones en zorg voor een duidelijke afbakening op kaart. </t>
  </si>
  <si>
    <t>Sommige criteria zal je enkel kunnen scoren op het niveau van een beheereenheden/bestanden. Wil je voor deze criteria een uitspraak doen voor meerdere beheereenheden/bestanden? Scoor dan eerst afzonderlijk de beheereenheden/bestanden die deel uitmaken van je groep en neem de score die het meeste voorkomt als eindscore.</t>
  </si>
  <si>
    <t>Scoren van criteria</t>
  </si>
  <si>
    <t xml:space="preserve">In de tabbladen 'Y-as score' en 'X-as score' worden verschillende criteria aangereikt. </t>
  </si>
  <si>
    <r>
      <t>·</t>
    </r>
    <r>
      <rPr>
        <sz val="7"/>
        <color rgb="FF000000"/>
        <rFont val="Times New Roman"/>
        <family val="1"/>
      </rPr>
      <t xml:space="preserve">       </t>
    </r>
    <r>
      <rPr>
        <sz val="9.5"/>
        <color rgb="FF000000"/>
        <rFont val="Calibri"/>
        <family val="2"/>
      </rPr>
      <t xml:space="preserve">Y-as score deelt de externe drukken in in verschillende criteria </t>
    </r>
  </si>
  <si>
    <r>
      <t>·</t>
    </r>
    <r>
      <rPr>
        <sz val="7"/>
        <color rgb="FF000000"/>
        <rFont val="Times New Roman"/>
        <family val="1"/>
      </rPr>
      <t xml:space="preserve">       </t>
    </r>
    <r>
      <rPr>
        <sz val="9.5"/>
        <color rgb="FF000000"/>
        <rFont val="Calibri"/>
        <family val="2"/>
      </rPr>
      <t>X-as vertegenwoordigt de criteria voor de intriensieke kwetsbaarheid</t>
    </r>
  </si>
  <si>
    <t>Per criterium wordt een omschrijving gegeven van het criterium en een aantal hulpbronnen om het criterium te scoren.</t>
  </si>
  <si>
    <t>Scoren van actuele situatie</t>
  </si>
  <si>
    <t>Voor de actuele scoring scoor je de criteria zoals ze nu zijn in het beschouwde gebied.</t>
  </si>
  <si>
    <t>Elk criterium kan een score 1, 2 of 3 (semi-kwantitatieve schaal) krijgen. Bij elke score wordt per criterium een omschrijving gegeven. De score geeft aan in welke mate het bestand of de groep van bestanden al gewapend is/zijn tegen klimaatverandering voor dit criterium:</t>
  </si>
  <si>
    <r>
      <t>·</t>
    </r>
    <r>
      <rPr>
        <sz val="7"/>
        <color rgb="FF000000"/>
        <rFont val="Times New Roman"/>
        <family val="1"/>
      </rPr>
      <t xml:space="preserve">       </t>
    </r>
    <r>
      <rPr>
        <sz val="9.5"/>
        <color rgb="FF000000"/>
        <rFont val="Calibri"/>
        <family val="2"/>
      </rPr>
      <t xml:space="preserve">Score 2 staat voor een matige score voor het criterium. </t>
    </r>
  </si>
  <si>
    <t>Een lage score op een bepaald criterium geeft ook een gevoeligheid aan van het bestand voor klimaatverandering op dat criterium. Hoe hoger de score hoe weerbaarder het bestand is tegen klimaatverandering.</t>
  </si>
  <si>
    <t xml:space="preserve">Voor de score van sommige criteria speelt het (potentiële) Europese habitattype een rol. Deze worden aangegeven met [afh. van Europees habitattype]. Voor deze criteria is het dus belangrijk te weten welk potentieel Europees habitattype hoort bij het gebied. Het tabblad 'Europese habitattypes' licht dit verder toe. </t>
  </si>
  <si>
    <t xml:space="preserve">De score kan toegekend worden op basis van expertinschatting en lokale kennis. Voor sommige criteria bieden we extra tabbladen aan met info als hulpbron voor de scoring. Daarnaast kan je beroep doen op een aantal externe hulpmiddelen (zoals kaarten) die we aanrijken om je scoring te vervolledigen. Alle databronnen die als hulpmiddel kunnen gebruikt worden voor de oefening zijn publiek beschikbaar. 
Indien je vaststelt dat je over bepaalde aspecten geen informatie hebt, kan dat een aanzet vormen voor verder onderzoek. Je kan dan niets invullen als score. Dit cirterium wordt dan niet meegenomen in de uiteindelijke berekening. </t>
  </si>
  <si>
    <t>Bij de scoring kan een verantwoording gegeven worden door degene die de scoretabel invult. Dit verduidelijkt de keuze van de scoring en vergemakkelijkt communicatie tussen verschillende lezers van het document.</t>
  </si>
  <si>
    <t>Scoren van potentiële situatie</t>
  </si>
  <si>
    <t xml:space="preserve">Het scoren van de poteniële situatie gebeurt op dezelfde manier zoals bij de actuele situatie. </t>
  </si>
  <si>
    <t xml:space="preserve">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</si>
  <si>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Potentiële scores zijn typisch beter (lagere score) dan actuele scores, tenzij er specifieke aanwijzingen zijn dat de situatie hoedanook zal verslechteren (verwachte vergunning van een vervuilend bedrijf in de buurt, nitraatpluim in grondwater, duidelijke impact van klimaatverandering).</t>
  </si>
  <si>
    <r>
      <t>Voor enkele criteria is het überhaupt of binnen een termijn van 24 jaar niet mogelijk of wenselijk om hier verandering in te brengen. Deze worden</t>
    </r>
    <r>
      <rPr>
        <sz val="9.5"/>
        <rFont val="Calibri"/>
        <family val="2"/>
      </rPr>
      <t xml:space="preserve"> in het rood</t>
    </r>
    <r>
      <rPr>
        <sz val="9.5"/>
        <color rgb="FF000000"/>
        <rFont val="Calibri"/>
        <family val="2"/>
      </rPr>
      <t xml:space="preserve"> aangegeven. Bij deze criteria wordt de potentiële score automatisch gelijkgesteld aan de actuele score.
Indien u toch van mening bent dat deze score kan veranderen, kan u dit simpelweg aanpassen en overschrijven.</t>
    </r>
  </si>
  <si>
    <r>
      <t>3.</t>
    </r>
    <r>
      <rPr>
        <b/>
        <sz val="7"/>
        <color rgb="FF000000"/>
        <rFont val="Times New Roman"/>
        <family val="1"/>
      </rPr>
      <t xml:space="preserve">       </t>
    </r>
    <r>
      <rPr>
        <b/>
        <sz val="10"/>
        <color rgb="FF000000"/>
        <rFont val="Calibri"/>
        <family val="2"/>
      </rPr>
      <t>Bepalen van de klimaatkwetsbaarheid van het gebied</t>
    </r>
  </si>
  <si>
    <r>
      <t xml:space="preserve">Binnen het tabblad 'Klimaatkwetsbaarheid' worden de uiteindelijke totaalscores (actueel én potentieel) van het beschouwde gebied </t>
    </r>
    <r>
      <rPr>
        <b/>
        <sz val="9.5"/>
        <color rgb="FF000000"/>
        <rFont val="Calibri"/>
        <family val="2"/>
      </rPr>
      <t>automatisch</t>
    </r>
    <r>
      <rPr>
        <sz val="9.5"/>
        <color rgb="FF000000"/>
        <rFont val="Calibri"/>
        <family val="2"/>
      </rPr>
      <t xml:space="preserve"> gevisualiseerd op basis van de ingevulde scores.</t>
    </r>
  </si>
  <si>
    <r>
      <t xml:space="preserve">•   Het gemiddelde van de scores voor de </t>
    </r>
    <r>
      <rPr>
        <i/>
        <sz val="10"/>
        <color rgb="FF000000"/>
        <rFont val="Calibri"/>
        <family val="2"/>
      </rPr>
      <t>externe drukken</t>
    </r>
    <r>
      <rPr>
        <sz val="10"/>
        <color rgb="FF000000"/>
        <rFont val="Calibri"/>
        <family val="2"/>
      </rPr>
      <t xml:space="preserve"> wordt berekend en uitgezet langs de Y-as.</t>
    </r>
  </si>
  <si>
    <r>
      <t xml:space="preserve">•   Het gemiddelde van de scores voor de </t>
    </r>
    <r>
      <rPr>
        <i/>
        <sz val="10"/>
        <color rgb="FF000000"/>
        <rFont val="Calibri"/>
        <family val="2"/>
      </rPr>
      <t>instriensieke ecosysteemkwetsbaarheid</t>
    </r>
    <r>
      <rPr>
        <sz val="10"/>
        <color rgb="FF000000"/>
        <rFont val="Calibri"/>
        <family val="2"/>
      </rPr>
      <t xml:space="preserve"> wordt berekend en uitgezet langs de X-as </t>
    </r>
  </si>
  <si>
    <t>•   De minimale scores liggen in de oorsprong en maximale score liggen op de uiteinden van de assen. Een bestand dat voor alle criteria een 2 scoort zal op de scheidingslijn liggen.</t>
  </si>
  <si>
    <t xml:space="preserve">Aan de hand van het kwadrantenschema kan de beheerder het beschouwde gebied eenvoudig beoordelen op basis van de score voor kwetsbaarheid. Hoewel dit een sterke vereenvoudiging is van de werkelijkheid, maakt het de beheerder wel meteen visueel duidelijk waar de belangrijkste knelpunten zijn en waar kan worden op ingezet.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</si>
  <si>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</si>
  <si>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</si>
  <si>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In het schema staan twee zones gearceerd: links de gebieden met een erg lage klimaatkwetsbaarheid en onderaan de gebieden met een lage degradatie. Dit zijn situaties die niet (meer) in Vlaanderen voorkomen.</t>
  </si>
  <si>
    <r>
      <t>4.</t>
    </r>
    <r>
      <rPr>
        <b/>
        <sz val="10"/>
        <color rgb="FF000000"/>
        <rFont val="Times New Roman"/>
        <family val="1"/>
      </rPr>
      <t xml:space="preserve">       </t>
    </r>
    <r>
      <rPr>
        <b/>
        <sz val="10"/>
        <color rgb="FF000000"/>
        <rFont val="Calibri"/>
        <family val="2"/>
      </rPr>
      <t>De prioritaire criteria waarop je wil/moet inzetten met klimaatadaptief beheer bepalen</t>
    </r>
  </si>
  <si>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</si>
  <si>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r>
      <t>·</t>
    </r>
    <r>
      <rPr>
        <sz val="10"/>
        <color rgb="FF000000"/>
        <rFont val="Times New Roman"/>
        <family val="1"/>
      </rPr>
      <t xml:space="preserve">       </t>
    </r>
    <r>
      <rPr>
        <sz val="10"/>
        <color rgb="FF000000"/>
        <rFont val="Calibri"/>
        <family val="2"/>
      </rPr>
      <t>De score nul geeft aan dat verbetering niet mogelijk is. Dit kan doordat het criterium onveranderlijk is van nature uit, of doordat er geen vooruitzichten zijn op verbetering.</t>
    </r>
  </si>
  <si>
    <r>
      <t>·</t>
    </r>
    <r>
      <rPr>
        <sz val="10"/>
        <color rgb="FF000000"/>
        <rFont val="Times New Roman"/>
        <family val="1"/>
      </rPr>
      <t xml:space="preserve">       </t>
    </r>
    <r>
      <rPr>
        <sz val="10"/>
        <color rgb="FF000000"/>
        <rFont val="Calibri"/>
        <family val="2"/>
      </rPr>
      <t>Een score 1 geeft aan dat de inspanning niet groot hoeft te zijn om beter te doen.</t>
    </r>
  </si>
  <si>
    <r>
      <t>·</t>
    </r>
    <r>
      <rPr>
        <sz val="10"/>
        <color rgb="FF000000"/>
        <rFont val="Times New Roman"/>
        <family val="1"/>
      </rPr>
      <t xml:space="preserve">       </t>
    </r>
    <r>
      <rPr>
        <sz val="10"/>
        <color rgb="FF000000"/>
        <rFont val="Calibri"/>
        <family val="2"/>
      </rPr>
      <t>Een score 2 geeft aan dat door inzetten op dit criterium je in de beste categorie (score 1) kan komen.</t>
    </r>
  </si>
  <si>
    <r>
      <t xml:space="preserve">In het tabblad 'Klimaatkwetsbaarheid' worden de criteria waarvoor op basis van deze berekening een prioriteit geldt, </t>
    </r>
    <r>
      <rPr>
        <b/>
        <sz val="10"/>
        <color rgb="FF000000"/>
        <rFont val="Calibri"/>
        <family val="2"/>
      </rPr>
      <t>automatisch</t>
    </r>
    <r>
      <rPr>
        <sz val="10"/>
        <color rgb="FF000000"/>
        <rFont val="Calibri"/>
        <family val="2"/>
      </rPr>
      <t xml:space="preserve"> onder elkaar gezet.</t>
    </r>
  </si>
  <si>
    <t>Uiteindelijk bepaal je natuurlijk als beheerder de prioriteiten zelf op basis van lokale kansen en de middelen die je ter beschikking hebt.</t>
  </si>
  <si>
    <r>
      <t>5.</t>
    </r>
    <r>
      <rPr>
        <b/>
        <sz val="10"/>
        <color rgb="FF000000"/>
        <rFont val="Times New Roman"/>
        <family val="1"/>
      </rPr>
      <t xml:space="preserve">       </t>
    </r>
    <r>
      <rPr>
        <b/>
        <sz val="10"/>
        <color rgb="FF000000"/>
        <rFont val="Calibri"/>
        <family val="2"/>
      </rPr>
      <t>Keuze maken uit de verschillende maatregelen per criterium</t>
    </r>
  </si>
  <si>
    <t>Deze stap valt buiten deze scoretabel. Hiervoor verwijzen we naar de maatregelentabel die in het kader van dit project werd ontworpen.</t>
  </si>
  <si>
    <t xml:space="preserve">De prioritaire criteria die uit deze tabel komen, kunnen gebruikt worden in de maatregelentabel als filter voor het zoeken naar maatregelen. </t>
  </si>
  <si>
    <t>Y-as: Criteria voor externe drukken</t>
  </si>
  <si>
    <t>Toelichting bij criterium en inschatting van de potenties om het beter te doen</t>
  </si>
  <si>
    <t>hulpbronnen</t>
  </si>
  <si>
    <r>
      <t>Score 1</t>
    </r>
    <r>
      <rPr>
        <sz val="10"/>
        <rFont val="Calibri"/>
        <family val="2"/>
      </rPr>
      <t>  </t>
    </r>
  </si>
  <si>
    <r>
      <t>Score 2</t>
    </r>
    <r>
      <rPr>
        <sz val="10"/>
        <rFont val="Calibri"/>
        <family val="2"/>
      </rPr>
      <t>  </t>
    </r>
  </si>
  <si>
    <r>
      <t>Score 3</t>
    </r>
    <r>
      <rPr>
        <sz val="10"/>
        <rFont val="Calibri"/>
        <family val="2"/>
      </rPr>
      <t>  </t>
    </r>
  </si>
  <si>
    <r>
      <t>Actuele score</t>
    </r>
    <r>
      <rPr>
        <sz val="10"/>
        <rFont val="Calibri"/>
        <family val="2"/>
      </rPr>
      <t>  </t>
    </r>
  </si>
  <si>
    <r>
      <t>Potentiële score</t>
    </r>
    <r>
      <rPr>
        <sz val="10"/>
        <rFont val="Calibri"/>
        <family val="2"/>
      </rPr>
      <t>  </t>
    </r>
  </si>
  <si>
    <r>
      <t>Prioriteit</t>
    </r>
    <r>
      <rPr>
        <sz val="10"/>
        <rFont val="Calibri"/>
        <family val="2"/>
      </rPr>
      <t>  </t>
    </r>
  </si>
  <si>
    <t>Verantwoording/Opmerking bij actuele score</t>
  </si>
  <si>
    <t>Verantwoording/Opmerking bij potentiële score</t>
  </si>
  <si>
    <t>Omschrijving van de impact van externe factoren</t>
  </si>
  <si>
    <t>actueel</t>
  </si>
  <si>
    <t>potentieel</t>
  </si>
  <si>
    <t>goede score</t>
  </si>
  <si>
    <t>minder goede score</t>
  </si>
  <si>
    <t>slechte score</t>
  </si>
  <si>
    <t>Beoordeling van de actuele toestand</t>
  </si>
  <si>
    <t>Naar welke situatie kan dit evolueren binnen een termijn van 24 jaar?</t>
  </si>
  <si>
    <t>Verschil potentieel min actueel</t>
  </si>
  <si>
    <t>Fragmentatie</t>
  </si>
  <si>
    <t>Oppervlakte bos  
[afh van Europees habitattype]  </t>
  </si>
  <si>
    <r>
      <t xml:space="preserve">Grote gebieden herbergen grotere/stabielere populaties en gebieden met groene bestemmingen/beleidsdoelen hebben meer kans om als natuurgebied beheerd te worden. De gepaste grootte berekenen is niet eenvoudig. 
Om te evalueren of de oppervlakte van een habitat voldoende is wordt de ‘specifieke habitatoppervlakte’ berekend. Daarvoor cluster je de </t>
    </r>
    <r>
      <rPr>
        <b/>
        <sz val="10"/>
        <rFont val="Calibri"/>
        <family val="2"/>
      </rPr>
      <t>aangrenzende percelen van hetzelfde habitat</t>
    </r>
    <r>
      <rPr>
        <sz val="10"/>
        <rFont val="Calibri"/>
        <family val="2"/>
      </rPr>
      <t xml:space="preserve">. 
We hanteren het minimum structuur areaal (msa) als </t>
    </r>
    <r>
      <rPr>
        <b/>
        <sz val="10"/>
        <rFont val="Calibri"/>
        <family val="2"/>
      </rPr>
      <t>minimaal</t>
    </r>
    <r>
      <rPr>
        <sz val="10"/>
        <rFont val="Calibri"/>
        <family val="2"/>
      </rPr>
      <t xml:space="preserve"> richtcijfer. Het msa is de oppervlakte-eenheid bos (uitgedrukt in ha) die minimaal nodig is voor het spontaan naast elkaar voorkomen van verschillende ontwikkelingsfasen van een bos zonder ingrijpen van de mens. </t>
    </r>
  </si>
  <si>
    <t>- Expertenoordeel/terreinkennis
- Beheerplan
- Luchtfoto's
- Natura 2000 Habitatkaart (https://www.geopunt.be/catalogus/datasetfolder/e17fe655-987c-4c5f-bbae-b10dcd4fccc3)
- Potentieel Natuurlijke Vegetatiekaart (https://www.geopunt.be/catalogus/datasetfolder/7/7298e391-c45b-40bf-95f9-f1fda879fd0d) 
- Biologische Waarderingskaart (https://www.geopunt.be/catalogus/datasetfolder/e17fe655-987c-4c5f-bbae-b10dcd4fccc3)
- Tabblad msa
- Kaart specifieke habitatoppervlakte (wordt publiek beschikbaar in de loop van 2021).</t>
  </si>
  <si>
    <t>- Expertenoordeel/kennis van het omliggende terrein
- Natuuruitbreidingsplannen
- Kaart prioriteitenatlas natuur (enkel binnen de overheid beschikbaar)
- Potentieel Natuurlijke Vegetatiekaart (https://www.geopunt.be/catalogus/datasetfolder/7/7298e391-c45b-40bf-95f9-f1fda879fd0d)</t>
  </si>
  <si>
    <t>&gt;&gt; MSA (Europees habitattype)  </t>
  </si>
  <si>
    <t>&gt;= MSA (Europees habitattype)  </t>
  </si>
  <si>
    <t>&lt;MSA (Europees habitattype)  </t>
  </si>
  <si>
    <t>Netwerk en verbondenheid  </t>
  </si>
  <si>
    <t xml:space="preserve">Wanneer de uitwisseling tussen geïsoleerde populaties verhoogt, vermindert de kans op uitsterven en kunnen nieuwe leefgebieden bereikt worden. Maatregelen ter vermindering van de isolatie en verhoging van de landschappelijke samenhang zijn meestal gekoppeld zijn aan specifieke soorten(groepen).
De ruimtelijke samenhang van gebieden wordt bepaald door het tussenliggend landschap. Dit kan beoordeeld worden door te kijken naar het werkelijke landgebruik rondom het beschouwde gebied. </t>
  </si>
  <si>
    <t>- Expertenoordeel/kennis van het omliggende terrein
- Luchtfoto's
- Natura 2000 Habitatkaart (https://www.geopunt.be/catalogus/datasetfolder/e17fe655-987c-4c5f-bbae-b10dcd4fccc3)
- Biologische Waarderingskaart (https://www.geopunt.be/catalogus/datasetfolder/e17fe655-987c-4c5f-bbae-b10dcd4fccc3)
- De Landgebruikskaart Vlaanderen (https://www.geopunt.be/catalogus/datasetfolder/fe979929-a2b5-4353-94c5-608c4b109dc6)</t>
  </si>
  <si>
    <t>- Expertenoordeel/ kennis van het omliggende terrein
- Natuurverbindingsplannen
- Kaart prioriteitenatlas natuur (enkel binnen de overheid beschikbaar)</t>
  </si>
  <si>
    <t>Het gebied is functioneel en ecologisch verbonden met een ander bosgebied via boscorridors of houtkanten; bosbedekking van 30% door habitattype binnen buffer van 5 km</t>
  </si>
  <si>
    <t>Weinig corridors in landschap, Bosbedekking tussen 30% en 10% binnen buffer van 5km; Het gebied ligt in een zone met matig-intensief omringend landgebruik (bosaanplanten, weiden met kleine landschapselementen)</t>
  </si>
  <si>
    <t>Bosbedekking onder de 10% binnen buffer van 5km; het gebied is bijna volledig omgeven door intensief landgebruik (bebouwd of intensieve landbouw)</t>
  </si>
  <si>
    <t>Milieudruk</t>
  </si>
  <si>
    <t>Verdroging   </t>
  </si>
  <si>
    <t>Enkel scoren indien grondwaterafhankgelijke vegetatie aanwezig is. De score voor verdroging wordt gebaseerd op de remedieerbaarheid ervan. Hierbij gaan we ervan uit dat lokale drainage gemakkelijker te remediëren valt dan verdroging door structurele ingrepen en grootschalige grondwaterwinningen. 
Ga voor de inschatting van de potentiëtie score ervan uit dat lokale drainage gemakkelijker te remediëren valt dan verdroging door structurele ingrepen en grootschalige 
Kennis van het ecohydrologische systeem van het natuurgebied is noodzakelijk. Voor een groot deel van de natuurgebieden in Vlaanderen is het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</si>
  <si>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 xml:space="preserve">- Expertenoordeel
- Hydrologische studies uit het gebied,
- Grondwatermodel uit het gebied
- Hydrologische data uit peilbuizen (WATINA: https://watina.inbo.be/Pages/Common/Default.aspx) 
- Grondwaterwinningspunten (https://www.geopunt.be/catalogus/datasetfolder/397d5188-50a0-45f4-9ce2-f7baf7d77422), 
- Digitaal Hoogtmodel Vlaanderen (https://www.geopunt.be/catalogus/datasetfolder/f52b1a13-86bc-4b64-8256-88cc0d1a8735; kan je gebruiken om drainagegrachten te lokaliseren)
</t>
  </si>
  <si>
    <t>- Expertenoordeel/ kennis van maatregelen (lokaal en landschapsniveau)
- Maatregelentabel
- Kennis van plannen rond hydrologie</t>
  </si>
  <si>
    <t>Geen of zeer beperkte antropogene verdroging. Grondwaterwinningen afwezig in relevante omgeving, geen drainagestructuur, infiltratiegebieden vrijwel intact</t>
  </si>
  <si>
    <t>Verdroging door kleinschalige lokale drainage of grondwateronttrekkingen  </t>
  </si>
  <si>
    <t>Verdroging door lage waterstanden in rivieren, grootschalige wateronttrekkingen…  </t>
  </si>
  <si>
    <t>Vermesting &amp; verzuring   
[afh van Europees habitattype]  </t>
  </si>
  <si>
    <t>Het gaat hier over vermesting en verzuring als externe druk. De huidige zuurtegraad en buffecapaciteit van de bodem wordt verder onder de X-as behandeld. 
Bekijk op kaart in welke mate de kritische last voor vermesting (kg N/(ha.j)) en verzuring (Zeq./(ha.j) wordt overschreden binnen je beheereenheid. Dit is de maximaal toelaatbare depositie per eenheid van oppervlakte voor elk type habitat zonder dat er schadelijke effecten optreden. De langdurige historische overschrijding heeft gezorgd voor ophopen van stikstof in het systeem en aantasting van het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</si>
  <si>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r>
      <rPr>
        <sz val="10"/>
        <rFont val="Calibri"/>
        <family val="2"/>
      </rPr>
      <t xml:space="preserve">- Expertenoordeel/terreinkennis
- Terreingegevens/-metingen
</t>
    </r>
    <r>
      <rPr>
        <sz val="10"/>
        <color theme="1"/>
        <rFont val="Calibri"/>
        <family val="2"/>
      </rPr>
      <t xml:space="preserve">- VLOPS kaarten Totale vermestende depositie (https://www.geopunt.be/catalogus/datasetfolder/07c8bb6a-396a-40e7-98ca-a39e22b10479)
- VLOPS kaarten Totale verzurende depositie (https://www.geopunt.be/catalogus/datasetfolder/72108828-d5f7-4bbd-8661-b5cede57b12a)
- Tabblad kritische N-depositiewaarde
</t>
    </r>
  </si>
  <si>
    <t xml:space="preserve">- Expertenoordeel/ kennis van maatregelen (lokaal en landschapsniveau)
- Maatregelentabel
- Kennis van plannen rond deposities. </t>
  </si>
  <si>
    <t>Geen overschrijding van de kritische last of ongevoelig (Europese Habitattype)  </t>
  </si>
  <si>
    <t>Overschrijding &gt; min kritische last (Europese Habitattype)  </t>
  </si>
  <si>
    <t>Overschrijding &gt; max kritische last (Europese Habitattype  </t>
  </si>
  <si>
    <t>Verontreiniging   </t>
  </si>
  <si>
    <t>Vervuild oppervlakte- en/of grondwater kan het gebied binnenstromen en neerslaan in de bodem om dan later langzaam te worden vrijgesteld. Dit wordt gezien als één van de belangrijkste knelpunten voor hydrologisch herstel. Eerst moet ingezet worden op kwaliteitsverbetering voor aan peilherstel kan gedacht worden.</t>
  </si>
  <si>
    <t>- Expertenoordeel
- Terreingegevens/-metingen
- De actuele overstromingskaarten (https://www.geopunt.be/catalogus/datasetfolder/f5b2c84c-0d78-4efa-a97d-7cd172726572)
- Het geoloket waterkwaliteit bevat voor veel gebieden relevante gegevens over de waterkwaliteit en overstortplaatsen (https://www.vmm.be/data/waterkwaliteit)</t>
  </si>
  <si>
    <t>- Expertenoordeel/ kennis van maatregelen (lokaal en landschapsniveau)
- Maatregelentabel
- Kennis van plannen rond verontreiniging/overstromingen. 
- Toekomstige overstromingskaart (https://klimaat.vmm.be/nl/kaartapplicatie-thema-2)</t>
  </si>
  <si>
    <t>Geen overschrijding van de drempelwaarden voor nutriënten, zware metalen of andere verontreinigende stoffen  </t>
  </si>
  <si>
    <t>Historische overschrijding van de drempelwaarden voor nutriënten, zware metalen of andere verontreinigende stoffen   </t>
  </si>
  <si>
    <t>Overschrijding van de drempelwaarden voor nutriënten, zware metalen, andere verontreinigende stoffen   </t>
  </si>
  <si>
    <t>Recreatiedruk</t>
  </si>
  <si>
    <t>De inschatting van de mate waarin het recreatief gebruik een impact heeft op de functies en structuren van het boslandschap. Hou rekening met de aanwezigheid van verstoringsgevoelige soorten.</t>
  </si>
  <si>
    <t>- Expertenoordeel
- Wandeltellers
- Toeristische kaarten met routes (wandel, fiets, ruiter, MTB…)</t>
  </si>
  <si>
    <t>- Expertenoordeel/ kennis van maatregelen (lokaal en landschapsniveau)
- Kennis van eventuele toeristische uitbreidingsplannen
- Maatregelentabel</t>
  </si>
  <si>
    <t>Recreatieve verstoring heeft geen invloed op de bosfuncties en - structuren   </t>
  </si>
  <si>
    <t>Matige recreatieve verstoring, bosfuncties en -structuren kunnen zich handhaven of herstellen  </t>
  </si>
  <si>
    <t>Functies en structuren (inclusief bepaalde soorten) verdwijnen door recreatief gebruik  </t>
  </si>
  <si>
    <t>Bodemverdichting  </t>
  </si>
  <si>
    <t>De mate waarin een bodem verdicht is, geeft een idee over het vochthoudend vermogen van de bodem en de infiltratiecapaciteit.</t>
  </si>
  <si>
    <t>- Voormalig landgebruik op historische kaarten
- Expertoordeel/terreinkennis
- Vegetatieonderzoek (aanwezigheid van typisch verdichtigsvegetatie)
- Oude beheerplannen</t>
  </si>
  <si>
    <t>- Expertenoordeel/ kennis van maatregelen (lokaal en landschapsniveau)
- Maatregelentabel
- Beheerplan</t>
  </si>
  <si>
    <t>Bodem is amper verdicht en er zijn vaste ruimingspistes, waarvan bij exploitatie niet wordt afgeweken en er worden maatregelen genomen om verdichting te beperken op ruimtingspistes zoals kroonhout aanbrengen.</t>
  </si>
  <si>
    <t>Er zijn nu vaste ruimingspistes, maar er is historische bodemverdichting</t>
  </si>
  <si>
    <t>Er zijn geen ruimingspistes en een duidelijke verdichting in de bodem vindt plaats of heeft plaatsgevonden</t>
  </si>
  <si>
    <t>Biotische druk</t>
  </si>
  <si>
    <t>Invasieve soorten  
[afh van Europees habitattype]  </t>
  </si>
  <si>
    <t xml:space="preserve">Bepaalde soorten zijn in bepaalde bostypes wel of niet invasief. Het extra tabblad geeft aan welke soorten dan voor welk bostype zijn. De aanwezigheid van een exoot kan de bestaande structuren en processen dermate verstoren en veranderen dat het ecosysteem zijn waarde en veerkracht verliest. </t>
  </si>
  <si>
    <t>- Expertenoordeel/terreinbezoek
- Waarnemingen.be
- Tabblad 'invasieve exoten'</t>
  </si>
  <si>
    <t>- Expertenoordeel
- Kennis van omliggend terrein 
- Kennis van maatregelen (lokaal en landschapsniveau)
- Maatregelentabel</t>
  </si>
  <si>
    <t>0% totale bedekking   </t>
  </si>
  <si>
    <t>&lt; 10% totale bedekking  </t>
  </si>
  <si>
    <t>&gt;= 10% totale bedekking  </t>
  </si>
  <si>
    <t>Plagen &amp; ziektes  </t>
  </si>
  <si>
    <t>Het is onmogelijk om een totale lijst te geven van alle plagen en ziektes in bossen, mede omdat er steeds bijkomen. Dit criterium berust daarom specifiek op het oordeel van een expert en gebiedskennis.</t>
  </si>
  <si>
    <t>- Expertenoordeel/terreinbezoek
- Waarnemingen.be</t>
  </si>
  <si>
    <t>Plaagsoort / ziekte zorgt nauwelijks voor afsterven van bomen  </t>
  </si>
  <si>
    <t>Plaagsoort / ziekte domineert periodiek maar bomen hebben voldoende tijd om zich te herstellen  </t>
  </si>
  <si>
    <t>Plaagsoort / ziekte is permanent aanwezig en verhindert vitale regeneratie  </t>
  </si>
  <si>
    <t>Totaal</t>
  </si>
  <si>
    <r>
      <t>X-as: Criteria voor ecosysteemkwetsbaarheid</t>
    </r>
    <r>
      <rPr>
        <sz val="10"/>
        <rFont val="Calibri"/>
        <family val="2"/>
      </rPr>
      <t>  </t>
    </r>
  </si>
  <si>
    <t>Hulpbronnen</t>
  </si>
  <si>
    <t>Omschrijving van kenmerken die de gevoeligheid van het ecosysteem voor klimaatverandering bepalen</t>
  </si>
  <si>
    <t>Actueel</t>
  </si>
  <si>
    <t>Potentieel</t>
  </si>
  <si>
    <t>Goede score</t>
  </si>
  <si>
    <t>Minder goede score</t>
  </si>
  <si>
    <t>Slechte score</t>
  </si>
  <si>
    <t>Standplaats</t>
  </si>
  <si>
    <t>Droogtegevoeligheid bodem  </t>
  </si>
  <si>
    <t xml:space="preserve">Droogtegevoeligheid wordt grotendeels bepaald door textuur van de bodem (water in poriën) en de positie in het landschap (grondwaterstromingen). Dit is een kenmerk van de standplaats, niet van de vegetatie die er voorkomt.  </t>
  </si>
  <si>
    <t xml:space="preserve">- Bodemonderzoek, 
- Expertenoordeel, 
- Ecohydrologische studies
- Grondwatermodel​len
- Droogtegevoeligheidskaart van de bodem (https://klimaat.vmm.be/nl/kaartapplicatie-thema-4), 
- Bodemkaart (https://www.dov.vlaanderen.be/page/bodemkaarten)
</t>
  </si>
  <si>
    <t>Hier zien we geen verbetering mogelijk voor dit criterium binnen een schikkelijk budget en efficiëntie van tijd, energie en middelen en is dit ook niet wenselijk</t>
  </si>
  <si>
    <t>Leem / kleibodem</t>
  </si>
  <si>
    <t>Natte zandbodem</t>
  </si>
  <si>
    <t>Droge zandbodem</t>
  </si>
  <si>
    <t>Zuurtegraad en buffercapaciteit</t>
  </si>
  <si>
    <t>De zuurtegraad van de bodem is een belangrijke indicator voor de hoeveelheid stress die bomen ondervinden. De aanwezigheid van bufferende stoffen in de bodem of grondwater bepaalt de weerstand tegen verzuring.</t>
  </si>
  <si>
    <t>- Terreingegevens (bv. zuurtemetingen), 
- Expertoordeel</t>
  </si>
  <si>
    <t>Lemige of kleiige bodem of bodem met groot aandeel organisch materiaal én pH &gt; 4,5</t>
  </si>
  <si>
    <t>Gebufferde zandbodem en/of pH &gt; 4,5  </t>
  </si>
  <si>
    <t>Verzuurde zandbodem en/of pH &lt; 4,5  </t>
  </si>
  <si>
    <t>Strooisel-/humuskwaliteit</t>
  </si>
  <si>
    <t>Deze indicator scoort in hoeverre de bomen de standplaats beïnvloeden door hun strooisel.</t>
  </si>
  <si>
    <t>- Expertoordeel/terreinkennis
- Terreingegevens
- Terreinbezoek</t>
  </si>
  <si>
    <t>rijk strooisel: mull humus</t>
  </si>
  <si>
    <t>menging van strooisel: moder humus</t>
  </si>
  <si>
    <t>arm strooisel: mor humus</t>
  </si>
  <si>
    <t>Microklimaat</t>
  </si>
  <si>
    <t>Wordt gescoord aan de hand van de kroonsluiting in het bestand. Deze wordt uitgedrukt in sluitingsgraad, die wordt ingeschat aan de hand van de kroonprojectie. Deze kan gedrongen zijn (projectie &gt; 100%), normaal (80-100%), licht (60-80%), ruim (= kroondiameter), onvolledig ( &gt;2 x kroondiameter).</t>
  </si>
  <si>
    <t>- Expertenoordeel/ terreinkennis
- Terreinbezoek
- Terreingegevens</t>
  </si>
  <si>
    <t xml:space="preserve">Sluitingsgraad is gedrongen. De bomen groeien in elkaar: procentuele overscherming van kronen groter dan 100% en er is geen windwerking vanuit de rand
</t>
  </si>
  <si>
    <t>Sluitingsgraad is normaal. De bomen in de hoofdetage hebben krooncontact
en er is amper windwerking vanuit de rand</t>
  </si>
  <si>
    <t>Sluitingsgraad Licht (= geen krooncontact, enkel raken in de wind, afstand tussen kronen kleiner dan gemiddelde kroondiameter) tot Ruim (= afstand tussen kronen is gemiddelde kroondiameter) tot onvolledig (= afstand tss kronen meer dan 2x gemiddelde kroondiameter) en er is een duidelijke windwerking uit de rand of het perceel ondervindt duidelijke randeffecten</t>
  </si>
  <si>
    <t>Macro- en microreliëf</t>
  </si>
  <si>
    <t>Microreliëf</t>
  </si>
  <si>
    <t>De aanwezigheid van microreliëf, zoals rabatten en overgangen naar kleine valleien en kwelzones zorgt voor koele en vochtige plekken in het landschap. Depressies, slenken en greppels zorgen voor schuilplaatsen in tijden van langdurige droogte.</t>
  </si>
  <si>
    <t>- Expertenoordeel/ terreinkennis
- Terreinbezoek
- Digitaal Hoogtemodel vlaanderen (https://www.geopunt.be/catalogus/datasetfolder/f52b1a13-86bc-4b64-8256-88cc0d1a8735)</t>
  </si>
  <si>
    <t>- Expertenoordeel/terreinbezoek
- Kennis van maatregelen (lokaal en landschapsniveau)
- Maatregelentabel</t>
  </si>
  <si>
    <t>De beschouwde zone vertoont een sterk microreliëf door onder andere historisch landgebruik of natuurlijk voorkomen  </t>
  </si>
  <si>
    <t>Microreliëf van de beschouwde zone werd in het recente verleden niet gewijzigd  </t>
  </si>
  <si>
    <t>Nagenoeg vlak terrein door onder andere afgraving van de bouwvoor voor natuurherstel of plaggen  </t>
  </si>
  <si>
    <t>Macroreliëf  </t>
  </si>
  <si>
    <t>Het reliëf op grotere schaal geeft mogelijkheden tot het ontstaan van variatie in standplaatsen. Waar microreliëf kleinere fluctuaties kan opvangen, kan het macroreliëf potentieel grotere fluctuaties in vochtigheid en temperatuur opvangen. 
Schaduwrijke noordhellingen zijn plaatsen waar temperatuur en vocht het sterkst gebufferd worden tijdens extreme hitteperiode. De kunnen gebruikt worden als 'klimaatvluchtplaatsen' wanneer deze verbonden zijn met het beheerde terrein.</t>
  </si>
  <si>
    <t>- Expertenoordeel/terreinkennis
- Kennis van het omliggende terrein
- Digitaal Hoogtemodel vlaanderen (https://www.geopunt.be/catalogus/datasetfolder/f52b1a13-86bc-4b64-8256-88cc0d1a8735)</t>
  </si>
  <si>
    <t>De beschouwde zone ligt in een gebied met markante topografie met hoogteverschillen van &gt; 10 meter en/of het gebied ligt op een schaduwrijke noordhelling en/of er zijn schaduwrijke noordhellingen aanwezig in directe omgeving </t>
  </si>
  <si>
    <t>De beschouwde zone ligt in een gebied met afwisselende topografie met hoogteverschillen van &gt; 5 meter en/of er zijn schaduwrijke noordhellingen aanwezig in directe omgeving </t>
  </si>
  <si>
    <t>De beschouwde zone ligt in een vrij vlak gebied met maximale hoogteverschillen van enkele meters en/of er zijn geen noordhellingen aanwezig in omgeving </t>
  </si>
  <si>
    <t>Abiotische gradiënten</t>
  </si>
  <si>
    <t>Gradiënt in bodemvocht  </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</si>
  <si>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</si>
  <si>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 xml:space="preserve">- Expertenoordeel
- Terreingegevens (metingen)
- Hydrologische data uit het gebied, </t>
  </si>
  <si>
    <t>- Expertenoordeel
- Kennis van maatregelen (lokaal en landschapsniveau)
- Maatregelentabel</t>
  </si>
  <si>
    <t>Hoger gelegen terreindelen gaan naadloos over in lager gelegen terreindelen waardoor de hele gradiënt van droge naar natte biotopen aanwezig is.  De gradiënten worden goed beheerd</t>
  </si>
  <si>
    <t>Een deel van de vochtgradiënt wordt ingenomen door een ander landgebruik dan bos. Lager gelegen delen kunnen bijvoorbeeld omgezet zijn in voedselrijke vijvers of hogere delen opgeplant met fijnspar.  </t>
  </si>
  <si>
    <t>Vochtgradiënt nagenoeg afwezig  </t>
  </si>
  <si>
    <t>Gradiënt in zuurtegraad  </t>
  </si>
  <si>
    <t>Gradiënten zorgen ervoor dat vegetatie gemakkelijker kan verplaatsen en overleven als abiotische omstandigheden veranderen</t>
  </si>
  <si>
    <t>- Expertoordeel/terreinbezoek
- Terreingegevens (metingen)</t>
  </si>
  <si>
    <t>Sterke gradiënten aanwezig</t>
  </si>
  <si>
    <t>Weinig gradiënten aanwezig</t>
  </si>
  <si>
    <t>Geen gradiënten aanwezig</t>
  </si>
  <si>
    <t>Gradiënt in nutriënten</t>
  </si>
  <si>
    <t>Structuurvariatie</t>
  </si>
  <si>
    <t>Variatie horizontale vegetatiestructuur​  </t>
  </si>
  <si>
    <t xml:space="preserve">Elke ontwikkelingsfase verschilt qua bedekking, productie en bloei, maar ook qua microklimaat en soortensamenstelling. Hoe meer fasen in een bos aanwezig zijn, hoe structuurrijker, hoe soortenrijker en hoe robuuster de boshabitat is. Elke fase verschilt qua bedekking, productie en bloei van Struikhei, maar ook qua microklimaat en soortensamenstelling. Eenvormige ouderdomsstructuur hangt meestal samen met een onaangepast beheer. </t>
  </si>
  <si>
    <t>- Expertoordeel/ terreinkennis
- Kennis van omliggend terrein</t>
  </si>
  <si>
    <t>- Expertenoordeel
- Kennis van maatregelen (lokaal en landschapsniveau)
- Maatregelentabel
- Beheerplan</t>
  </si>
  <si>
    <t>Alles fases zijn aanwezig op niveau van de aangelen bestanden in het bos (7 van de 7): Open fase, verjongingsfase, jonge fase, dichte fase, stakenfase, boomfase, vervalfase​ of binnen het bestand is er duidelijk sprake van een variatie in verschillende ouderdommen van bomen</t>
  </si>
  <si>
    <t>3 tot 6 van de 7 fases zijn aanwezig​ op niveau van de aangelegen bestanden in het bos of er is binnen het bestand al sprake van meer variatie in ouderdom</t>
  </si>
  <si>
    <t>minder dan 3 van de 7​ fases zijn aanwezig op niveau van de aangelegen bestanden in het bos of binnen het bestand is er geen om amper leeftijdsvariatie</t>
  </si>
  <si>
    <t>Variatie verticale vegetatiestructuur​  </t>
  </si>
  <si>
    <t>Verticale variatie zorgt voor voldoende schaduwrijke of vochtige plekken (‘klimaatrefugia’)
Dieren hebben veelal een afwisseling van verschillende biotooptypes of mozaïek nodig om te foerageren, schuilen, zich voort te planten en te verplaatsen. 
Daarnaast verhogen geleidelijke overgangen de veerkracht tegen klimaatverandering. In goed ontwikkelde zoomvegetaties kunnen dieren opschuiven om hun lichaamstemperatuur te reguleren. Daarnaast komen er abiotische condities voor die in de afzonderlijke biotopen ontbreken.</t>
  </si>
  <si>
    <t>- Expertoordeel/terreinkennis
- Terreinbezoek</t>
  </si>
  <si>
    <t>Middelhout of ongelijkjarig hooghout. Er is een duidelijke neven- en onderetage aanwezig en een kruid- en struiklaag. In het ideale geval is er zelfs geen onderscheid te maken in lagen. 
Indien relevant: mantel-zoom aan randen​  </t>
  </si>
  <si>
    <t>Bestand waar al iets meer structuurvariatie in zit. Er is bijvoorbeeld een nevenetage of een struiklaag aanwezig. 
Indien relevant: mantel-zoom aan randen​  </t>
  </si>
  <si>
    <t>Gelijkjarig en gelijkvormig bestand. Alle bomen zijn van dezelfde leeftijd en er zijn amper andere lagen aanwezig.
Indien relevant: ​geen bijzonder randbeheer  </t>
  </si>
  <si>
    <t>Biotische diversiteit</t>
  </si>
  <si>
    <t>Soortendiversiteit hoofdetage  </t>
  </si>
  <si>
    <t>Een hoge soortendiversiteit creëert meer mogelijkheden voor verschillende dier- en plantsoorten om dicht op eenzelfde plek te leven. Dit komt de biodiversiteit ten goede. Bovendien zorgt een hoge soortdiversiteit voor een risicospreiding. Bepaalde soorten zullen namelijk uitvallen in het toekomstige klimaat. In bestanden &lt; 1 ha minder ‘nodig’ om heterogeen te maken</t>
  </si>
  <si>
    <t>- Expertoordeel/terreinkennis
- Terreingegevens/beheerplan</t>
  </si>
  <si>
    <t>Hier zien we geen verbetering mogelijk binnen de termijn van 24 jaar; maar door in te zetten op soortendiversiteit in de verjonging kan hier wel aan tegemoet gekomen worden</t>
  </si>
  <si>
    <t>Heterogene bestanden met meer dan 2 soorten in hoofdetage  </t>
  </si>
  <si>
    <t>Heterogene bestanden met 2 soorten in hoofdetage  </t>
  </si>
  <si>
    <t>Homogene bestanden (met 1 soort in de hoofdetage)  </t>
  </si>
  <si>
    <t>Soortendiversiteit nevenetage  </t>
  </si>
  <si>
    <t>- Expertoordeel
- Beheerplan</t>
  </si>
  <si>
    <t>Heterogene bestanden met meer dan 2 soorten in nevenetage  </t>
  </si>
  <si>
    <t>Heterogene bestanden met 2 soorten in nevenetage  </t>
  </si>
  <si>
    <t>Homogene bestanden (met 1 soort in de nevenetage)  </t>
  </si>
  <si>
    <t>Soortendiversiteit verjonging</t>
  </si>
  <si>
    <t>Meer dan 2 soorten in de verjongin  </t>
  </si>
  <si>
    <t>2 soorten in de verjonging  </t>
  </si>
  <si>
    <t>Slechts 1 soort in de verjonging  </t>
  </si>
  <si>
    <t>Vegetatiegevoeligheid</t>
  </si>
  <si>
    <t>Standplaatsgeschiktheid van de boomsoorten</t>
  </si>
  <si>
    <t>Naast de standplaats zelf is ook de aangepastheid van de soorten aan de standplaats een belangrijke indicator. Soorten die niet op hun ideale standplaats staan, zullen van nature verzwakt zijn en daardoor vatbaarder worden voor secundaire (klimaat)drukken</t>
  </si>
  <si>
    <t>- Expertoordeel, terreinkennis
- Terreingegevens 
- BoBo-kaart (https://bobo.inbo.be/map)</t>
  </si>
  <si>
    <t>- Expertoordeel, 
- BoBo-kaart (https://bobo.inbo.be/map)</t>
  </si>
  <si>
    <t>90-100% van de boomsoorten is standplaatsgeschikt</t>
  </si>
  <si>
    <t>50 - 90% van de boomsoorten is standplaatsgeschikt</t>
  </si>
  <si>
    <t>&lt;50% van de boomsoorten is standplaatsgeschikt</t>
  </si>
  <si>
    <r>
      <t>Actuele score</t>
    </r>
    <r>
      <rPr>
        <sz val="10"/>
        <color rgb="FF000000"/>
        <rFont val="Calibri"/>
        <family val="2"/>
      </rPr>
      <t>  </t>
    </r>
  </si>
  <si>
    <r>
      <t>Potentiële score</t>
    </r>
    <r>
      <rPr>
        <sz val="10"/>
        <color rgb="FF000000"/>
        <rFont val="Calibri"/>
        <family val="2"/>
      </rPr>
      <t>  </t>
    </r>
  </si>
  <si>
    <r>
      <t>X-as: Criteria voor ecosysteemkwetsbaarheid</t>
    </r>
    <r>
      <rPr>
        <sz val="10"/>
        <color rgb="FF000000"/>
        <rFont val="Calibri"/>
        <family val="2"/>
      </rPr>
      <t>  </t>
    </r>
  </si>
  <si>
    <t>Pak volgende aspecten van externe drukken aan:</t>
  </si>
  <si>
    <t>Pak volgende aspecten van ecosysteemkwetsbaarheid aan:</t>
  </si>
  <si>
    <t>X-as</t>
  </si>
  <si>
    <t>Y-as</t>
  </si>
  <si>
    <t>min</t>
  </si>
  <si>
    <t>max</t>
  </si>
  <si>
    <t>score actueel</t>
  </si>
  <si>
    <t>score potentieel</t>
  </si>
  <si>
    <t>Het potentiële Europese Habitatype bepalen</t>
  </si>
  <si>
    <t>We gebruiken de Europese habitattypes omdat die zinvolle 'klasses' zijn die sterk zijn ingebed in het Vlaamse beleid, maar waar ook verschillende zaken mee samenhangen:</t>
  </si>
  <si>
    <t>- Grenwaarden minimumstructuurareaal (MSA) --&gt; Zie tabblad 'MSA'</t>
  </si>
  <si>
    <t>- Advisering boomsoortenkeuze bij kunstmatige verjonging</t>
  </si>
  <si>
    <t>- Beheer calamiteiten (brand, overstroming, storm …)</t>
  </si>
  <si>
    <t>- Risico op overschreiding van kritische depositiewaarden  --&gt; zie tabblad 'Kristische N-depositiewaarde'</t>
  </si>
  <si>
    <t>- Risico op invasieve exoten --&gt; zie tabblad 'invasieve exoten'</t>
  </si>
  <si>
    <t>Indien het habitattype niet bekend is én het gebied habitatwaardig is</t>
  </si>
  <si>
    <r>
      <t>- Men kan op de</t>
    </r>
    <r>
      <rPr>
        <b/>
        <sz val="10"/>
        <color rgb="FF000000"/>
        <rFont val="Arial"/>
        <family val="2"/>
      </rPr>
      <t xml:space="preserve"> Natura 2000 Habitatkaart</t>
    </r>
    <r>
      <rPr>
        <sz val="10"/>
        <color rgb="FF000000"/>
        <rFont val="Arial"/>
        <family val="2"/>
      </rPr>
      <t xml:space="preserve"> (https://www.geopunt.be/catalogus/datasetfolder/e17fe655-987c-4c5f-bbae-b10dcd4fccc3) kijken of het gebied niet reeds is getermineerd als een bepaald habitattype</t>
    </r>
  </si>
  <si>
    <t>- Het kan voorkomen dat het gebied habitatwaardig is, maar nog niet gedetermineerd is als een bepaald habitattype. Indien dit het geval is, kan de beheerder het habitattype bepalen uit bodem- en vegetatieonderzoek. Goede hulpbronnen zijn Ecopedia (https://www.ecopedia.be/pagina/bossen) en Het handboek voor beheerders: Deel 1: Habitats (Van Uytvanck, 2012)</t>
  </si>
  <si>
    <t>Indien het habitattype niet bekend is én het gebied is nog niet habitatwaardig</t>
  </si>
  <si>
    <t xml:space="preserve">- Dan kan aan de hand van de standplaatskarakteristieken afgeleid worden naar welk habitattype het gebied kan evolueren. Een typische overzichtfiguur die daarvoor wordt gebruikt is de volgende. Voor gegevens over de bodem kan met de bodemkaart (https://www.dov.vlaanderen.be/page/bodemkaarten) raadplegen. </t>
  </si>
  <si>
    <t xml:space="preserve">- Daarnaast kan men het ook afleiden uit andere classificaties. Deze classificaties houden namelijk allemaal met elkaar verband aangezien het steeds om dezelfde bossen gaat. </t>
  </si>
  <si>
    <t xml:space="preserve">   -  Potentieel Natuurlijke Vegetatiekaart (https://www.geopunt.be/catalogus/datasetfolder/7/7298e391-c45b-40bf-95f9-f1fda879fd0d) </t>
  </si>
  <si>
    <t xml:space="preserve">   -  Biologische Waarderingskaart (https://www.geopunt.be/catalogus/datasetfolder/e17fe655-987c-4c5f-bbae-b10dcd4fccc3). Op Ecopedia (https://www.ecopedia.be/pagina/de-biologische-waarderingskaart-0) wordt telkens de link tussen BWK-klasses gelegd en Europese Habitattypes</t>
  </si>
  <si>
    <t>habitattype</t>
  </si>
  <si>
    <t>msa (ha)</t>
  </si>
  <si>
    <t>91E0_va/91E0_veb</t>
  </si>
  <si>
    <t>91E0_vn/91E0_eutr</t>
  </si>
  <si>
    <t>91E0_vm/91E0_meso</t>
  </si>
  <si>
    <t>91E0_vo/91E0_oli</t>
  </si>
  <si>
    <r>
      <t xml:space="preserve">Bron: </t>
    </r>
    <r>
      <rPr>
        <sz val="10"/>
        <color rgb="FF000000"/>
        <rFont val="Calibri"/>
        <family val="2"/>
      </rPr>
      <t>T’Jollyn et al. 2009; Oosterlynck et al, 2020</t>
    </r>
  </si>
  <si>
    <t>Kristische N-depositiewaarde (kg N/ha/jaar)</t>
  </si>
  <si>
    <t>uit T'Jollyn F. et al., 2019</t>
  </si>
  <si>
    <t>gem</t>
  </si>
  <si>
    <t>91E0_va</t>
  </si>
  <si>
    <t>niet gevoelig voor N-depositie</t>
  </si>
  <si>
    <t>/</t>
  </si>
  <si>
    <t>91E0_vn</t>
  </si>
  <si>
    <t>91E0_vm</t>
  </si>
  <si>
    <t>91E0_vo</t>
  </si>
  <si>
    <t>invasieve exoten in de kruidlaag</t>
  </si>
  <si>
    <t>Reuzenbereklauw (Heracleum mantegazzianum),</t>
  </si>
  <si>
    <t>x</t>
  </si>
  <si>
    <t>Japanse duizendknoop (Fallopia japonica),</t>
  </si>
  <si>
    <t>Boheemse duizendknoop (Fallopia x bohemica (F. japonica x sachalinensis)),</t>
  </si>
  <si>
    <t>Sachalinese duizendknoop (Falopia sachalinensis) ,</t>
  </si>
  <si>
    <t>Reuzenbalsemien (Impatiens glandulifera)</t>
  </si>
  <si>
    <t>Oranjebalsemien (Impatiens capensis)</t>
  </si>
  <si>
    <t>Tweekleurige (Impatiens balfourii),</t>
  </si>
  <si>
    <t>Gele maskerbloem (Mimulus guttatus),</t>
  </si>
  <si>
    <t>Rimpelroos (Rosa rugosa),</t>
  </si>
  <si>
    <t>Bonte gele dovenetel (Lamium galeobdolon subsp. argentatum),</t>
  </si>
  <si>
    <t>Schijnaardbei (Duchesnea indica),</t>
  </si>
  <si>
    <t>Douglaspluimspirea (Spiraea douglasii),</t>
  </si>
  <si>
    <t>Bastaardspirea (Spiraea x billardii (S. alba x douglasii))</t>
  </si>
  <si>
    <t>Moerasaronskelk (Lysichiton americanus))</t>
  </si>
  <si>
    <t>invasieve en bodemdegraderende exoten in de boom- en struiklaag</t>
  </si>
  <si>
    <t>Hemelboom (Ailanthus altissima),</t>
  </si>
  <si>
    <t>Vlinderstruik (Buddleja davidii),</t>
  </si>
  <si>
    <t>Amerikaanse eik (Quercus rubra),</t>
  </si>
  <si>
    <t>Amerikaanse vogelkers (Prunus serotina),</t>
  </si>
  <si>
    <t>Robinia (Robinia pseudoacacia),</t>
  </si>
  <si>
    <t>Rododendron (G) (Rhododendron spp.),</t>
  </si>
  <si>
    <t xml:space="preserve">uitheems naaldhout </t>
  </si>
  <si>
    <t>soorten die niet worden gezien als invasieve en bodemdegraderende exoten:</t>
  </si>
  <si>
    <t>o   Noorse esdoorn (Acer platanoides),</t>
  </si>
  <si>
    <t>o   Gewone Esdoorn (Acer pseudoplatanus),</t>
  </si>
  <si>
    <t>o   Witte els (Alnus incana),</t>
  </si>
  <si>
    <t>o   Tamme kastanje (Castanea sativa),</t>
  </si>
  <si>
    <t xml:space="preserve">o   Witte abeel (Populus alba), </t>
  </si>
  <si>
    <t>o   Grauwe abeel (Populus canescens),</t>
  </si>
  <si>
    <t xml:space="preserve">o   Canadapopulier (Populus ×canadensis), </t>
  </si>
  <si>
    <t xml:space="preserve">o   Grove den (Pinus sylvestris), </t>
  </si>
  <si>
    <t>o   Lork sp. (Larix sp.)</t>
  </si>
  <si>
    <r>
      <t>·</t>
    </r>
    <r>
      <rPr>
        <sz val="7"/>
        <color rgb="FF000000"/>
        <rFont val="Times New Roman"/>
        <family val="1"/>
      </rPr>
      <t>       S</t>
    </r>
    <r>
      <rPr>
        <sz val="9.5"/>
        <color rgb="FF000000"/>
        <rFont val="Calibri"/>
        <family val="2"/>
      </rPr>
      <t>core 3 geeft een lage score aan. Het bestand scoort dan slecht op dit criterium</t>
    </r>
    <r>
      <rPr>
        <sz val="9.5"/>
        <color rgb="FF000000"/>
        <rFont val="Symbol"/>
        <family val="1"/>
        <charset val="2"/>
      </rPr>
      <t>.</t>
    </r>
  </si>
  <si>
    <r>
      <t>·</t>
    </r>
    <r>
      <rPr>
        <sz val="7"/>
        <color rgb="FF000000"/>
        <rFont val="Times New Roman"/>
        <family val="1"/>
      </rPr>
      <t>       S</t>
    </r>
    <r>
      <rPr>
        <sz val="9.5"/>
        <color rgb="FF000000"/>
        <rFont val="Calibri"/>
        <family val="2"/>
      </rPr>
      <t xml:space="preserve">core 1 is de hoogste score. Het bestand scoort dan goed op dit criterium.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</si>
</sst>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rgb="FF000000"/>
      <name val="Arial"/>
    </font>
    <font>
      <b/>
      <sz val="10"/>
      <color theme="1"/>
      <name val="Calibri"/>
      <family val="2"/>
    </font>
    <font>
      <sz val="10"/>
      <color theme="1"/>
      <name val="Arial"/>
      <family val="2"/>
    </font>
    <font>
      <b/>
      <i/>
      <sz val="10"/>
      <color theme="1"/>
      <name val="Calibri"/>
      <family val="2"/>
    </font>
    <font>
      <sz val="10"/>
      <color theme="1"/>
      <name val="Calibri"/>
      <family val="2"/>
    </font>
    <font>
      <sz val="10"/>
      <color rgb="FF000000"/>
      <name val="Calibri"/>
      <family val="2"/>
    </font>
    <font>
      <sz val="10"/>
      <color rgb="FF000000"/>
      <name val="Arial"/>
      <family val="2"/>
    </font>
    <font>
      <sz val="9.5"/>
      <color rgb="FF000000"/>
      <name val="Calibri"/>
      <family val="2"/>
    </font>
    <font>
      <sz val="9"/>
      <color indexed="81"/>
      <name val="Tahoma"/>
      <family val="2"/>
    </font>
    <font>
      <b/>
      <sz val="9"/>
      <color indexed="81"/>
      <name val="Tahoma"/>
      <family val="2"/>
    </font>
    <font>
      <b/>
      <i/>
      <sz val="10"/>
      <color rgb="FF000000"/>
      <name val="Calibri"/>
      <family val="2"/>
    </font>
    <font>
      <sz val="11"/>
      <color rgb="FF000000"/>
      <name val="Calibri"/>
      <family val="2"/>
    </font>
    <font>
      <sz val="18"/>
      <name val="Arial"/>
      <family val="2"/>
    </font>
    <font>
      <b/>
      <sz val="14"/>
      <color rgb="FF000000"/>
      <name val="Calibri"/>
      <family val="2"/>
    </font>
    <font>
      <sz val="11"/>
      <name val="Arial"/>
      <family val="2"/>
    </font>
    <font>
      <sz val="9"/>
      <color rgb="FF000000"/>
      <name val="Calibri"/>
      <family val="2"/>
    </font>
    <font>
      <b/>
      <sz val="10"/>
      <color rgb="FF000000"/>
      <name val="Calibri"/>
      <family val="2"/>
    </font>
    <font>
      <sz val="10"/>
      <name val="Calibri"/>
      <family val="2"/>
    </font>
    <font>
      <sz val="16"/>
      <color rgb="FF000000"/>
      <name val="Calibri"/>
      <family val="2"/>
    </font>
    <font>
      <sz val="16"/>
      <color rgb="FF000000"/>
      <name val="Arial"/>
      <family val="2"/>
    </font>
    <font>
      <sz val="16"/>
      <name val="Arial"/>
      <family val="2"/>
    </font>
    <font>
      <sz val="10"/>
      <color rgb="FF76923C"/>
      <name val="Arial"/>
      <family val="2"/>
    </font>
    <font>
      <b/>
      <sz val="10"/>
      <name val="Calibri"/>
      <family val="2"/>
    </font>
    <font>
      <sz val="10"/>
      <color rgb="FF444444"/>
      <name val="Calibri"/>
      <family val="2"/>
    </font>
    <font>
      <i/>
      <sz val="10"/>
      <color rgb="FF000000"/>
      <name val="Calibri"/>
      <family val="2"/>
    </font>
    <font>
      <b/>
      <i/>
      <sz val="10"/>
      <name val="Calibri"/>
      <family val="2"/>
    </font>
    <font>
      <i/>
      <sz val="10"/>
      <color rgb="FF000000"/>
      <name val="Arial"/>
      <family val="2"/>
    </font>
    <font>
      <u/>
      <sz val="10"/>
      <color theme="10"/>
      <name val="Arial"/>
    </font>
    <font>
      <b/>
      <sz val="9.5"/>
      <color rgb="FF000000"/>
      <name val="Calibri"/>
      <family val="2"/>
    </font>
    <font>
      <b/>
      <sz val="7"/>
      <color rgb="FF000000"/>
      <name val="Times New Roman"/>
      <family val="1"/>
    </font>
    <font>
      <sz val="7"/>
      <color rgb="FF000000"/>
      <name val="Times New Roman"/>
      <family val="1"/>
    </font>
    <font>
      <i/>
      <sz val="9.5"/>
      <color rgb="FF000000"/>
      <name val="Calibri"/>
      <family val="2"/>
    </font>
    <font>
      <sz val="9.5"/>
      <color rgb="FF000000"/>
      <name val="Symbol"/>
      <family val="1"/>
      <charset val="2"/>
    </font>
    <font>
      <sz val="24"/>
      <color rgb="FF000000"/>
      <name val="Calibri"/>
      <family val="2"/>
    </font>
    <font>
      <sz val="9"/>
      <color rgb="FF000000"/>
      <name val="Segoe UI"/>
      <family val="2"/>
    </font>
    <font>
      <sz val="9.5"/>
      <name val="Calibri"/>
      <family val="2"/>
    </font>
    <font>
      <b/>
      <sz val="10"/>
      <color rgb="FF000000"/>
      <name val="Times New Roman"/>
      <family val="1"/>
    </font>
    <font>
      <sz val="10"/>
      <color rgb="FF000000"/>
      <name val="Symbol"/>
      <family val="1"/>
      <charset val="2"/>
    </font>
    <font>
      <sz val="10"/>
      <color rgb="FF000000"/>
      <name val="Times New Roman"/>
      <family val="1"/>
    </font>
    <font>
      <sz val="8"/>
      <color rgb="FF000000"/>
      <name val="Calibri"/>
      <family val="2"/>
    </font>
    <font>
      <b/>
      <sz val="10"/>
      <color rgb="FF000000"/>
      <name val="Arial"/>
      <family val="2"/>
    </font>
    <font>
      <sz val="10"/>
      <color theme="10"/>
      <name val="Arial"/>
      <family val="2"/>
    </font>
  </fonts>
  <fills count="24">
    <fill>
      <patternFill patternType="none"/>
    </fill>
    <fill>
      <patternFill patternType="gray125"/>
    </fill>
    <fill>
      <patternFill patternType="solid">
        <fgColor rgb="FFDDD9C3"/>
        <bgColor indexed="64"/>
      </patternFill>
    </fill>
    <fill>
      <patternFill patternType="solid">
        <fgColor rgb="FFEAF1DD"/>
        <bgColor indexed="64"/>
      </patternFill>
    </fill>
    <fill>
      <patternFill patternType="solid">
        <fgColor theme="7" tint="-0.249977111117893"/>
        <bgColor rgb="FFFF00FF"/>
      </patternFill>
    </fill>
    <fill>
      <patternFill patternType="solid">
        <fgColor rgb="FFC7C09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C000"/>
        <bgColor indexed="64"/>
      </patternFill>
    </fill>
    <fill>
      <patternFill patternType="solid">
        <fgColor rgb="FFFFD966"/>
        <bgColor indexed="64"/>
      </patternFill>
    </fill>
    <fill>
      <patternFill patternType="solid">
        <fgColor rgb="FFFFF4E7"/>
        <bgColor indexed="64"/>
      </patternFill>
    </fill>
    <fill>
      <patternFill patternType="solid">
        <fgColor rgb="FFFFFFFF"/>
        <bgColor indexed="64"/>
      </patternFill>
    </fill>
    <fill>
      <patternFill patternType="solid">
        <fgColor rgb="FF70AD47"/>
        <bgColor indexed="64"/>
      </patternFill>
    </fill>
    <fill>
      <patternFill patternType="solid">
        <fgColor rgb="FFE2EFDA"/>
        <bgColor indexed="64"/>
      </patternFill>
    </fill>
    <fill>
      <patternFill patternType="solid">
        <fgColor rgb="FFA9D08E"/>
        <bgColor indexed="64"/>
      </patternFill>
    </fill>
    <fill>
      <patternFill patternType="solid">
        <fgColor rgb="FFEAF1DD"/>
        <bgColor rgb="FFFFFFFF"/>
      </patternFill>
    </fill>
    <fill>
      <patternFill patternType="solid">
        <fgColor theme="6" tint="0.59999389629810485"/>
        <bgColor indexed="64"/>
      </patternFill>
    </fill>
    <fill>
      <patternFill patternType="solid">
        <fgColor theme="5"/>
        <bgColor indexed="64"/>
      </patternFill>
    </fill>
    <fill>
      <patternFill patternType="solid">
        <fgColor rgb="FF92D050"/>
        <bgColor indexed="64"/>
      </patternFill>
    </fill>
    <fill>
      <patternFill patternType="solid">
        <fgColor rgb="FF76923C"/>
        <bgColor indexed="64"/>
      </patternFill>
    </fill>
    <fill>
      <patternFill patternType="solid">
        <fgColor rgb="FFFF0000"/>
        <bgColor indexed="64"/>
      </patternFill>
    </fill>
    <fill>
      <patternFill patternType="solid">
        <fgColor theme="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rgb="FFFFC000"/>
      </left>
      <right style="medium">
        <color rgb="FFFFC000"/>
      </right>
      <top style="medium">
        <color rgb="FFFFC000"/>
      </top>
      <bottom style="medium">
        <color rgb="FFFFC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0" fontId="6" fillId="0" borderId="0"/>
    <xf numFmtId="0" fontId="27" fillId="0" borderId="0" applyNumberFormat="0" applyFill="0" applyBorder="0" applyAlignment="0" applyProtection="0"/>
  </cellStyleXfs>
  <cellXfs count="212">
    <xf numFmtId="0" fontId="0" fillId="0" borderId="0" xfId="0" applyFont="1" applyAlignment="1"/>
    <xf numFmtId="0" fontId="4" fillId="0" borderId="1" xfId="0" applyFont="1" applyBorder="1" applyAlignment="1">
      <alignment vertical="center" wrapText="1"/>
    </xf>
    <xf numFmtId="0" fontId="0" fillId="0" borderId="0" xfId="0"/>
    <xf numFmtId="0" fontId="1" fillId="4" borderId="2" xfId="0" applyFont="1" applyFill="1" applyBorder="1" applyAlignment="1">
      <alignment horizontal="left" vertical="center" wrapText="1"/>
    </xf>
    <xf numFmtId="0" fontId="2" fillId="0" borderId="0" xfId="0" applyFont="1" applyAlignment="1">
      <alignment horizontal="left" vertical="center"/>
    </xf>
    <xf numFmtId="0" fontId="5" fillId="0" borderId="0" xfId="0" applyFont="1"/>
    <xf numFmtId="0" fontId="1" fillId="2" borderId="1" xfId="0" applyFont="1" applyFill="1" applyBorder="1" applyAlignment="1">
      <alignment horizontal="left" vertical="center" wrapText="1"/>
    </xf>
    <xf numFmtId="0" fontId="12" fillId="10" borderId="11" xfId="0" applyFont="1" applyFill="1" applyBorder="1" applyAlignment="1">
      <alignment horizontal="center" wrapText="1"/>
    </xf>
    <xf numFmtId="0" fontId="11" fillId="10" borderId="11" xfId="0" applyFont="1" applyFill="1" applyBorder="1" applyAlignment="1">
      <alignment horizontal="center" wrapText="1" readingOrder="1"/>
    </xf>
    <xf numFmtId="0" fontId="11" fillId="12" borderId="11" xfId="0" applyFont="1" applyFill="1" applyBorder="1" applyAlignment="1">
      <alignment horizontal="left" wrapText="1" readingOrder="1"/>
    </xf>
    <xf numFmtId="0" fontId="12" fillId="12" borderId="11" xfId="0" applyFont="1" applyFill="1" applyBorder="1" applyAlignment="1">
      <alignment wrapText="1"/>
    </xf>
    <xf numFmtId="0" fontId="14" fillId="12" borderId="11" xfId="0" applyFont="1" applyFill="1" applyBorder="1" applyAlignment="1">
      <alignment wrapText="1"/>
    </xf>
    <xf numFmtId="0" fontId="4" fillId="0" borderId="1" xfId="0" applyFont="1" applyBorder="1" applyAlignment="1">
      <alignment horizontal="left" vertical="center" wrapText="1"/>
    </xf>
    <xf numFmtId="0" fontId="19" fillId="0" borderId="0" xfId="0" applyFont="1" applyAlignment="1"/>
    <xf numFmtId="0" fontId="20" fillId="0" borderId="0" xfId="0" applyFont="1" applyAlignment="1">
      <alignment wrapText="1"/>
    </xf>
    <xf numFmtId="0" fontId="18" fillId="16" borderId="0" xfId="0" applyFont="1" applyFill="1" applyAlignment="1">
      <alignment horizontal="left" wrapText="1" readingOrder="1"/>
    </xf>
    <xf numFmtId="0" fontId="6" fillId="0" borderId="0" xfId="0" applyFont="1" applyAlignment="1"/>
    <xf numFmtId="0" fontId="0" fillId="0" borderId="0" xfId="0" applyFont="1" applyAlignment="1">
      <alignment horizontal="left"/>
    </xf>
    <xf numFmtId="0" fontId="21" fillId="5" borderId="0" xfId="0" applyFont="1" applyFill="1" applyAlignment="1">
      <alignment horizontal="left"/>
    </xf>
    <xf numFmtId="0" fontId="21" fillId="5" borderId="0" xfId="0" applyFont="1" applyFill="1" applyAlignment="1"/>
    <xf numFmtId="0" fontId="0" fillId="3" borderId="0" xfId="0" applyFont="1" applyFill="1" applyAlignment="1">
      <alignment horizontal="left"/>
    </xf>
    <xf numFmtId="0" fontId="0" fillId="3" borderId="0" xfId="0" applyFont="1" applyFill="1" applyAlignment="1"/>
    <xf numFmtId="0" fontId="15" fillId="0" borderId="0" xfId="0" applyFont="1" applyBorder="1" applyAlignment="1">
      <alignment horizontal="left" vertical="center" wrapText="1" readingOrder="1"/>
    </xf>
    <xf numFmtId="0" fontId="7" fillId="0" borderId="0" xfId="0" applyFont="1" applyBorder="1" applyAlignment="1">
      <alignment horizontal="left" vertical="center" wrapText="1" readingOrder="1"/>
    </xf>
    <xf numFmtId="0" fontId="4"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0" xfId="0" applyFont="1" applyAlignment="1"/>
    <xf numFmtId="0" fontId="22" fillId="2" borderId="1" xfId="0" applyFont="1" applyFill="1" applyBorder="1" applyAlignment="1">
      <alignment horizontal="left" vertical="center" wrapText="1"/>
    </xf>
    <xf numFmtId="0" fontId="5" fillId="0" borderId="1" xfId="0" applyFont="1" applyBorder="1" applyAlignment="1">
      <alignment horizontal="left" vertical="center" wrapText="1" readingOrder="1"/>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readingOrder="1"/>
    </xf>
    <xf numFmtId="0" fontId="4" fillId="0" borderId="0" xfId="0" applyFont="1" applyAlignment="1">
      <alignment horizontal="left" vertical="center"/>
    </xf>
    <xf numFmtId="0" fontId="16" fillId="9" borderId="1" xfId="0" applyFont="1" applyFill="1" applyBorder="1" applyAlignment="1">
      <alignment wrapText="1"/>
    </xf>
    <xf numFmtId="0" fontId="5" fillId="6" borderId="4" xfId="0" applyFont="1" applyFill="1" applyBorder="1" applyAlignment="1"/>
    <xf numFmtId="0" fontId="4" fillId="6" borderId="7" xfId="0" applyFont="1" applyFill="1" applyBorder="1" applyAlignment="1"/>
    <xf numFmtId="0" fontId="4" fillId="6" borderId="8" xfId="0" applyFont="1" applyFill="1" applyBorder="1" applyAlignment="1"/>
    <xf numFmtId="0" fontId="5" fillId="7" borderId="5" xfId="0" applyFont="1" applyFill="1" applyBorder="1" applyAlignment="1"/>
    <xf numFmtId="0" fontId="5" fillId="7" borderId="0" xfId="0" applyFont="1" applyFill="1" applyBorder="1" applyAlignment="1"/>
    <xf numFmtId="0" fontId="5" fillId="7" borderId="3" xfId="0" applyFont="1" applyFill="1" applyBorder="1" applyAlignment="1"/>
    <xf numFmtId="0" fontId="5" fillId="8" borderId="5" xfId="0" applyFont="1" applyFill="1" applyBorder="1" applyAlignment="1"/>
    <xf numFmtId="0" fontId="5" fillId="9" borderId="6" xfId="0" applyFont="1" applyFill="1" applyBorder="1" applyAlignment="1"/>
    <xf numFmtId="0" fontId="5" fillId="0" borderId="0" xfId="0" applyFont="1" applyAlignment="1">
      <alignment wrapText="1"/>
    </xf>
    <xf numFmtId="0" fontId="23" fillId="0" borderId="0" xfId="0" applyFont="1" applyAlignment="1"/>
    <xf numFmtId="0" fontId="5" fillId="0" borderId="1" xfId="0" applyFont="1" applyBorder="1" applyAlignment="1" applyProtection="1">
      <alignment horizontal="center" vertical="center"/>
    </xf>
    <xf numFmtId="0" fontId="22" fillId="2"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xf>
    <xf numFmtId="0" fontId="5" fillId="0" borderId="5"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Alignment="1" applyProtection="1">
      <protection locked="0"/>
    </xf>
    <xf numFmtId="0" fontId="17" fillId="3" borderId="1" xfId="0" applyFont="1" applyFill="1" applyBorder="1" applyAlignment="1" applyProtection="1">
      <alignment horizontal="center" vertical="center" wrapText="1"/>
      <protection locked="0"/>
    </xf>
    <xf numFmtId="0" fontId="4" fillId="3" borderId="1" xfId="2" applyFont="1" applyFill="1" applyBorder="1" applyAlignment="1" applyProtection="1">
      <alignment horizontal="left" vertical="top" wrapText="1"/>
      <protection locked="0"/>
    </xf>
    <xf numFmtId="0" fontId="4" fillId="0" borderId="0" xfId="2" applyFont="1" applyBorder="1" applyAlignment="1" applyProtection="1">
      <alignment horizontal="left" vertical="top" wrapText="1"/>
      <protection locked="0"/>
    </xf>
    <xf numFmtId="0" fontId="17" fillId="0" borderId="1" xfId="0" applyFont="1" applyBorder="1" applyAlignment="1" applyProtection="1">
      <alignment horizontal="center" vertical="center" wrapText="1"/>
      <protection locked="0"/>
    </xf>
    <xf numFmtId="0" fontId="5" fillId="0" borderId="1"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0" xfId="0" applyFont="1" applyBorder="1" applyAlignment="1" applyProtection="1">
      <protection locked="0"/>
    </xf>
    <xf numFmtId="0" fontId="4" fillId="0" borderId="1" xfId="2" applyFont="1" applyBorder="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17" fillId="0" borderId="1" xfId="0" applyFont="1" applyFill="1" applyBorder="1" applyAlignment="1" applyProtection="1">
      <alignment horizontal="left" vertical="center" wrapText="1"/>
    </xf>
    <xf numFmtId="0" fontId="5" fillId="0" borderId="0" xfId="0" applyFont="1" applyAlignment="1" applyProtection="1">
      <alignment horizontal="left" vertical="center"/>
    </xf>
    <xf numFmtId="0" fontId="1" fillId="4" borderId="2" xfId="0" applyFont="1" applyFill="1" applyBorder="1" applyAlignment="1" applyProtection="1">
      <alignment horizontal="left" vertical="center" wrapText="1"/>
    </xf>
    <xf numFmtId="0" fontId="2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16" fillId="2" borderId="1" xfId="0" applyFont="1" applyFill="1" applyBorder="1" applyAlignment="1" applyProtection="1">
      <alignment wrapText="1"/>
    </xf>
    <xf numFmtId="0" fontId="17" fillId="3" borderId="1" xfId="0" applyFont="1" applyFill="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xf>
    <xf numFmtId="2" fontId="16" fillId="4" borderId="2" xfId="0" applyNumberFormat="1" applyFont="1" applyFill="1" applyBorder="1" applyAlignment="1" applyProtection="1">
      <alignment horizontal="center" vertical="center"/>
    </xf>
    <xf numFmtId="2" fontId="16" fillId="4" borderId="2" xfId="0" applyNumberFormat="1" applyFont="1" applyFill="1" applyBorder="1" applyAlignment="1">
      <alignment horizontal="center" vertical="center"/>
    </xf>
    <xf numFmtId="0" fontId="3" fillId="2" borderId="1" xfId="2" applyFont="1" applyFill="1" applyBorder="1" applyAlignment="1">
      <alignment horizontal="left" vertical="center" wrapText="1"/>
    </xf>
    <xf numFmtId="0" fontId="10" fillId="2" borderId="1" xfId="0" applyFont="1" applyFill="1" applyBorder="1" applyAlignment="1">
      <alignment horizontal="left" vertical="center"/>
    </xf>
    <xf numFmtId="0" fontId="5" fillId="3" borderId="1" xfId="0" applyFont="1" applyFill="1" applyBorder="1" applyAlignment="1">
      <alignment horizontal="left" vertical="center" wrapText="1"/>
    </xf>
    <xf numFmtId="0" fontId="0" fillId="0" borderId="0" xfId="0" applyAlignment="1">
      <alignment horizontal="left" vertical="center"/>
    </xf>
    <xf numFmtId="0" fontId="5" fillId="13" borderId="1" xfId="2"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1" xfId="2" applyFont="1" applyBorder="1" applyAlignment="1">
      <alignment horizontal="left" vertical="center" wrapText="1"/>
    </xf>
    <xf numFmtId="0" fontId="5" fillId="0" borderId="0" xfId="0" applyFont="1" applyAlignment="1">
      <alignment horizontal="left" vertical="center"/>
    </xf>
    <xf numFmtId="0" fontId="0"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10" fillId="2" borderId="1"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1" xfId="0" applyFont="1" applyFill="1" applyBorder="1" applyAlignment="1" applyProtection="1">
      <alignment horizontal="left" vertical="center" wrapText="1"/>
    </xf>
    <xf numFmtId="0" fontId="17" fillId="19" borderId="1" xfId="0" applyFont="1" applyFill="1" applyBorder="1" applyAlignment="1" applyProtection="1">
      <alignment horizontal="center" vertical="center" wrapText="1"/>
      <protection locked="0"/>
    </xf>
    <xf numFmtId="0" fontId="17" fillId="19" borderId="1" xfId="0" quotePrefix="1" applyFont="1" applyFill="1" applyBorder="1" applyAlignment="1" applyProtection="1">
      <alignment horizontal="center" vertical="center" wrapText="1"/>
      <protection locked="0"/>
    </xf>
    <xf numFmtId="2" fontId="5" fillId="8" borderId="0" xfId="0" applyNumberFormat="1" applyFont="1" applyFill="1" applyBorder="1" applyAlignment="1"/>
    <xf numFmtId="2" fontId="5" fillId="8" borderId="3" xfId="0" applyNumberFormat="1" applyFont="1" applyFill="1" applyBorder="1" applyAlignment="1"/>
    <xf numFmtId="2" fontId="5" fillId="9" borderId="9" xfId="0" applyNumberFormat="1" applyFont="1" applyFill="1" applyBorder="1" applyAlignment="1"/>
    <xf numFmtId="2" fontId="5" fillId="9" borderId="10" xfId="0" applyNumberFormat="1" applyFont="1" applyFill="1" applyBorder="1" applyAlignment="1"/>
    <xf numFmtId="0" fontId="24" fillId="0" borderId="1" xfId="0" applyFont="1" applyBorder="1" applyAlignment="1">
      <alignment horizontal="center" vertical="center"/>
    </xf>
    <xf numFmtId="0" fontId="25" fillId="2" borderId="1" xfId="0" applyFont="1" applyFill="1" applyBorder="1" applyAlignment="1">
      <alignment horizontal="left" vertical="center" wrapText="1"/>
    </xf>
    <xf numFmtId="0" fontId="26" fillId="0" borderId="0" xfId="0" applyFont="1"/>
    <xf numFmtId="0" fontId="24" fillId="0" borderId="1" xfId="0" applyFont="1" applyBorder="1" applyProtection="1"/>
    <xf numFmtId="0" fontId="25" fillId="2" borderId="1" xfId="0" applyFont="1" applyFill="1" applyBorder="1" applyAlignment="1" applyProtection="1">
      <alignment horizontal="left" vertical="center" wrapText="1"/>
    </xf>
    <xf numFmtId="0" fontId="24" fillId="0" borderId="0" xfId="0" applyFont="1" applyProtection="1">
      <protection locked="0"/>
    </xf>
    <xf numFmtId="0" fontId="5" fillId="19" borderId="0" xfId="0" applyFont="1" applyFill="1" applyAlignment="1">
      <alignment horizontal="center" vertical="center"/>
    </xf>
    <xf numFmtId="0" fontId="5" fillId="19" borderId="0" xfId="0" applyFont="1" applyFill="1" applyAlignment="1">
      <alignment horizontal="left" vertical="center" wrapText="1"/>
    </xf>
    <xf numFmtId="0" fontId="5" fillId="19" borderId="0" xfId="0" quotePrefix="1" applyFont="1" applyFill="1" applyAlignment="1">
      <alignment horizontal="left" vertical="center" wrapText="1"/>
    </xf>
    <xf numFmtId="0" fontId="10" fillId="2" borderId="1" xfId="0" applyFont="1" applyFill="1" applyBorder="1" applyAlignment="1" applyProtection="1">
      <alignment vertical="center"/>
    </xf>
    <xf numFmtId="0" fontId="33" fillId="21" borderId="0" xfId="0" applyFont="1" applyFill="1" applyBorder="1" applyAlignment="1">
      <alignment wrapText="1"/>
    </xf>
    <xf numFmtId="0" fontId="0" fillId="21" borderId="0" xfId="0" applyFont="1" applyFill="1" applyBorder="1" applyAlignment="1"/>
    <xf numFmtId="0" fontId="27" fillId="0" borderId="0" xfId="3" applyBorder="1" applyAlignment="1">
      <alignment wrapText="1"/>
    </xf>
    <xf numFmtId="0" fontId="0" fillId="0" borderId="0" xfId="0" applyFont="1" applyBorder="1" applyAlignment="1"/>
    <xf numFmtId="0" fontId="27" fillId="20" borderId="0" xfId="3" applyFill="1" applyBorder="1" applyAlignment="1">
      <alignment horizontal="left" vertical="center" wrapText="1"/>
    </xf>
    <xf numFmtId="0" fontId="0" fillId="20" borderId="0" xfId="0" applyFont="1" applyFill="1" applyBorder="1" applyAlignment="1"/>
    <xf numFmtId="0" fontId="27" fillId="20" borderId="0" xfId="3" applyFill="1" applyBorder="1" applyAlignment="1">
      <alignment horizontal="justify" vertical="center" wrapText="1"/>
    </xf>
    <xf numFmtId="0" fontId="16" fillId="0" borderId="0" xfId="0" applyFont="1" applyFill="1" applyBorder="1" applyAlignment="1">
      <alignment horizontal="left" vertical="center" wrapText="1"/>
    </xf>
    <xf numFmtId="0" fontId="0" fillId="0" borderId="0" xfId="0" applyFont="1" applyFill="1" applyBorder="1" applyAlignment="1"/>
    <xf numFmtId="0" fontId="16" fillId="20" borderId="0" xfId="0" applyFont="1" applyFill="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vertical="center" wrapText="1"/>
    </xf>
    <xf numFmtId="0" fontId="16" fillId="20" borderId="0" xfId="0" applyFont="1" applyFill="1" applyBorder="1" applyAlignment="1">
      <alignment horizontal="justify" vertical="center" wrapText="1"/>
    </xf>
    <xf numFmtId="0" fontId="16" fillId="3" borderId="0" xfId="0" applyFont="1" applyFill="1" applyBorder="1" applyAlignment="1">
      <alignment horizontal="justify" vertical="center" wrapText="1"/>
    </xf>
    <xf numFmtId="0" fontId="0" fillId="3" borderId="0" xfId="0" applyFont="1" applyFill="1" applyBorder="1" applyAlignment="1"/>
    <xf numFmtId="0" fontId="5" fillId="0" borderId="0" xfId="0" applyFont="1" applyBorder="1" applyAlignment="1">
      <alignment horizontal="justify" vertical="center" wrapText="1"/>
    </xf>
    <xf numFmtId="0" fontId="16" fillId="0" borderId="0" xfId="0" applyFont="1" applyBorder="1" applyAlignment="1">
      <alignment horizontal="justify" vertical="center" wrapText="1"/>
    </xf>
    <xf numFmtId="0" fontId="32" fillId="0" borderId="0" xfId="0" applyFont="1" applyBorder="1" applyAlignment="1">
      <alignment horizontal="justify" vertical="center" wrapText="1"/>
    </xf>
    <xf numFmtId="0" fontId="16" fillId="5" borderId="0" xfId="0" applyFont="1" applyFill="1" applyBorder="1" applyAlignment="1">
      <alignment horizontal="justify" vertical="center" wrapText="1"/>
    </xf>
    <xf numFmtId="0" fontId="0" fillId="5" borderId="0" xfId="0" applyFont="1" applyFill="1" applyBorder="1" applyAlignment="1"/>
    <xf numFmtId="0" fontId="5" fillId="0" borderId="0" xfId="0" applyFont="1" applyFill="1" applyBorder="1" applyAlignment="1">
      <alignment horizontal="justify" vertical="center" wrapText="1"/>
    </xf>
    <xf numFmtId="0" fontId="6" fillId="0" borderId="0" xfId="0" applyFont="1" applyFill="1" applyBorder="1" applyAlignment="1"/>
    <xf numFmtId="0" fontId="16" fillId="0" borderId="0" xfId="0" applyFont="1" applyFill="1" applyBorder="1" applyAlignment="1">
      <alignment horizontal="justify" vertical="center" wrapText="1"/>
    </xf>
    <xf numFmtId="0" fontId="34" fillId="0" borderId="0" xfId="0" applyFont="1" applyBorder="1" applyAlignment="1">
      <alignment vertical="center" wrapText="1"/>
    </xf>
    <xf numFmtId="0" fontId="7" fillId="19" borderId="0" xfId="0" applyFont="1" applyFill="1" applyBorder="1" applyAlignment="1">
      <alignment horizontal="justify" vertical="center" wrapText="1"/>
    </xf>
    <xf numFmtId="0" fontId="5" fillId="0" borderId="0" xfId="0" applyFont="1" applyBorder="1" applyAlignment="1">
      <alignment wrapText="1"/>
    </xf>
    <xf numFmtId="0" fontId="39" fillId="0" borderId="0" xfId="0" applyFont="1" applyBorder="1" applyAlignment="1"/>
    <xf numFmtId="0" fontId="16" fillId="0" borderId="0" xfId="0" applyFont="1" applyBorder="1" applyAlignment="1">
      <alignment horizontal="left" vertical="center" wrapText="1"/>
    </xf>
    <xf numFmtId="0" fontId="5" fillId="0" borderId="0" xfId="0" applyFont="1" applyBorder="1" applyAlignment="1">
      <alignment vertical="center" wrapText="1"/>
    </xf>
    <xf numFmtId="0" fontId="37" fillId="0" borderId="0" xfId="0" applyFont="1" applyBorder="1" applyAlignment="1">
      <alignment horizontal="left" vertical="center" wrapText="1"/>
    </xf>
    <xf numFmtId="0" fontId="5" fillId="0" borderId="0" xfId="0" applyFont="1" applyBorder="1" applyAlignment="1">
      <alignment horizontal="left" vertical="center" wrapText="1"/>
    </xf>
    <xf numFmtId="0" fontId="37" fillId="0" borderId="0" xfId="0" applyFont="1" applyBorder="1" applyAlignment="1">
      <alignment horizontal="justify" vertical="center" wrapText="1"/>
    </xf>
    <xf numFmtId="0" fontId="32" fillId="0" borderId="0" xfId="0" applyFont="1" applyBorder="1" applyAlignment="1">
      <alignment horizontal="left" vertical="center" wrapText="1"/>
    </xf>
    <xf numFmtId="0" fontId="7" fillId="0" borderId="0" xfId="0" applyFont="1" applyBorder="1" applyAlignment="1">
      <alignment horizontal="left" vertical="center" wrapText="1"/>
    </xf>
    <xf numFmtId="0" fontId="27" fillId="0" borderId="0" xfId="3" applyBorder="1" applyAlignment="1">
      <alignment horizontal="justify" vertical="center" wrapText="1"/>
    </xf>
    <xf numFmtId="0" fontId="27" fillId="0" borderId="0" xfId="3" applyBorder="1" applyAlignment="1">
      <alignment vertical="center" wrapText="1"/>
    </xf>
    <xf numFmtId="0" fontId="0" fillId="0" borderId="0" xfId="0" applyFont="1" applyBorder="1" applyAlignment="1">
      <alignment wrapText="1"/>
    </xf>
    <xf numFmtId="0" fontId="5" fillId="3" borderId="1" xfId="0" applyFont="1" applyFill="1" applyBorder="1" applyAlignment="1" applyProtection="1">
      <alignment wrapText="1"/>
      <protection locked="0"/>
    </xf>
    <xf numFmtId="0" fontId="5" fillId="0" borderId="1" xfId="0" applyFont="1" applyBorder="1" applyAlignment="1" applyProtection="1">
      <alignment wrapText="1"/>
      <protection locked="0"/>
    </xf>
    <xf numFmtId="0" fontId="16" fillId="2" borderId="1" xfId="0" applyFont="1" applyFill="1" applyBorder="1" applyAlignment="1">
      <alignment vertical="top" wrapText="1"/>
    </xf>
    <xf numFmtId="0" fontId="10" fillId="2" borderId="1" xfId="0" applyFont="1" applyFill="1" applyBorder="1" applyAlignment="1" applyProtection="1">
      <alignment vertical="top"/>
    </xf>
    <xf numFmtId="0" fontId="5" fillId="0" borderId="1" xfId="0" applyFont="1" applyBorder="1" applyAlignment="1" applyProtection="1">
      <alignment vertical="top" wrapText="1"/>
      <protection locked="0"/>
    </xf>
    <xf numFmtId="0" fontId="5" fillId="3" borderId="1" xfId="0" applyFont="1" applyFill="1" applyBorder="1" applyAlignment="1" applyProtection="1">
      <alignment vertical="top" wrapText="1"/>
      <protection locked="0"/>
    </xf>
    <xf numFmtId="0" fontId="5" fillId="3" borderId="1" xfId="0" applyFont="1" applyFill="1" applyBorder="1" applyAlignment="1" applyProtection="1">
      <alignment vertical="top"/>
      <protection locked="0"/>
    </xf>
    <xf numFmtId="0" fontId="5" fillId="0" borderId="0" xfId="0" applyFont="1" applyAlignment="1">
      <alignment vertical="top"/>
    </xf>
    <xf numFmtId="0" fontId="4" fillId="0" borderId="1" xfId="0" quotePrefix="1" applyFont="1" applyBorder="1" applyAlignment="1" applyProtection="1">
      <alignment horizontal="left" vertical="center" wrapText="1"/>
    </xf>
    <xf numFmtId="0" fontId="4" fillId="0" borderId="1" xfId="0" quotePrefix="1" applyFont="1" applyBorder="1" applyAlignment="1">
      <alignment horizontal="left" vertical="center" wrapText="1"/>
    </xf>
    <xf numFmtId="0" fontId="5" fillId="0" borderId="1" xfId="0" quotePrefix="1" applyFont="1" applyBorder="1" applyAlignment="1" applyProtection="1">
      <alignment horizontal="left" vertical="center" wrapText="1"/>
    </xf>
    <xf numFmtId="2" fontId="17" fillId="9" borderId="1" xfId="0" applyNumberFormat="1" applyFont="1" applyFill="1" applyBorder="1" applyAlignment="1" applyProtection="1">
      <alignment horizontal="center" vertical="center" wrapText="1"/>
      <protection locked="0"/>
    </xf>
    <xf numFmtId="0" fontId="17" fillId="0" borderId="1" xfId="0" quotePrefix="1" applyFont="1" applyFill="1" applyBorder="1" applyAlignment="1" applyProtection="1">
      <alignment horizontal="left" vertical="center" wrapText="1"/>
    </xf>
    <xf numFmtId="0" fontId="4" fillId="0" borderId="1" xfId="2" quotePrefix="1" applyFont="1" applyFill="1" applyBorder="1" applyAlignment="1" applyProtection="1">
      <alignment horizontal="left" vertical="center" wrapText="1"/>
    </xf>
    <xf numFmtId="0" fontId="5" fillId="0" borderId="1" xfId="0" quotePrefix="1" applyFont="1" applyBorder="1" applyAlignment="1">
      <alignment horizontal="left" vertical="center" wrapText="1"/>
    </xf>
    <xf numFmtId="0" fontId="17" fillId="3" borderId="1" xfId="0" quotePrefix="1" applyFont="1" applyFill="1" applyBorder="1" applyAlignment="1" applyProtection="1">
      <alignment horizontal="left" vertical="center" wrapText="1"/>
    </xf>
    <xf numFmtId="0" fontId="17" fillId="3" borderId="1" xfId="0" quotePrefix="1" applyFont="1" applyFill="1" applyBorder="1" applyAlignment="1">
      <alignment horizontal="left" vertical="center" wrapText="1"/>
    </xf>
    <xf numFmtId="0" fontId="17" fillId="3" borderId="1" xfId="2" applyFont="1" applyFill="1" applyBorder="1" applyAlignment="1">
      <alignment horizontal="left" vertical="center" wrapText="1"/>
    </xf>
    <xf numFmtId="0" fontId="17" fillId="19" borderId="0" xfId="0" applyFont="1" applyFill="1" applyAlignment="1">
      <alignment horizontal="left" vertical="center" wrapText="1"/>
    </xf>
    <xf numFmtId="0" fontId="17" fillId="17" borderId="1" xfId="0" applyFont="1" applyFill="1" applyBorder="1" applyAlignment="1">
      <alignment horizontal="left" vertical="center" wrapText="1"/>
    </xf>
    <xf numFmtId="0" fontId="4" fillId="3" borderId="1" xfId="0" quotePrefix="1" applyFont="1" applyFill="1" applyBorder="1" applyAlignment="1">
      <alignment horizontal="left" vertical="center" wrapText="1"/>
    </xf>
    <xf numFmtId="0" fontId="6" fillId="23" borderId="0" xfId="0" applyFont="1" applyFill="1" applyAlignment="1"/>
    <xf numFmtId="0" fontId="0" fillId="23" borderId="0" xfId="0" applyFont="1" applyFill="1" applyAlignment="1"/>
    <xf numFmtId="0" fontId="6" fillId="0" borderId="0" xfId="0" applyFont="1" applyAlignment="1">
      <alignment wrapText="1"/>
    </xf>
    <xf numFmtId="0" fontId="6" fillId="0" borderId="0" xfId="0" quotePrefix="1" applyFont="1" applyAlignment="1"/>
    <xf numFmtId="0" fontId="27" fillId="0" borderId="0" xfId="3" quotePrefix="1" applyAlignment="1"/>
    <xf numFmtId="0" fontId="6" fillId="6" borderId="0" xfId="0" applyFont="1" applyFill="1" applyAlignment="1"/>
    <xf numFmtId="0" fontId="0" fillId="6" borderId="0" xfId="0" applyFont="1" applyFill="1" applyAlignment="1"/>
    <xf numFmtId="0" fontId="0" fillId="0" borderId="0" xfId="0" applyFont="1" applyFill="1" applyAlignment="1"/>
    <xf numFmtId="0" fontId="6" fillId="0" borderId="0" xfId="0" quotePrefix="1" applyFont="1" applyFill="1" applyAlignment="1">
      <alignment wrapText="1"/>
    </xf>
    <xf numFmtId="0" fontId="6" fillId="0" borderId="0" xfId="0" quotePrefix="1" applyFont="1" applyAlignment="1">
      <alignment wrapText="1"/>
    </xf>
    <xf numFmtId="0" fontId="6" fillId="3" borderId="0" xfId="0" quotePrefix="1" applyFont="1" applyFill="1" applyAlignment="1">
      <alignment wrapText="1"/>
    </xf>
    <xf numFmtId="0" fontId="26" fillId="0" borderId="0" xfId="0" applyFont="1" applyAlignment="1">
      <alignment wrapText="1"/>
    </xf>
    <xf numFmtId="0" fontId="26" fillId="0" borderId="0" xfId="0" applyFont="1" applyAlignment="1"/>
    <xf numFmtId="0" fontId="1" fillId="2" borderId="1" xfId="0" applyFont="1" applyFill="1" applyBorder="1" applyAlignment="1" applyProtection="1">
      <alignment horizontal="left" vertical="center" wrapText="1"/>
    </xf>
    <xf numFmtId="0" fontId="5" fillId="0" borderId="1" xfId="0" applyFont="1" applyBorder="1" applyAlignment="1">
      <alignment horizontal="center" vertical="center" textRotation="90" wrapText="1"/>
    </xf>
    <xf numFmtId="0" fontId="18" fillId="0" borderId="0" xfId="0" applyFont="1" applyAlignment="1">
      <alignment horizontal="center" wrapText="1" readingOrder="1"/>
    </xf>
    <xf numFmtId="0" fontId="18" fillId="15" borderId="0" xfId="0" applyFont="1" applyFill="1" applyAlignment="1">
      <alignment horizontal="left" wrapText="1" readingOrder="1"/>
    </xf>
    <xf numFmtId="0" fontId="4" fillId="0" borderId="1" xfId="0" applyFont="1" applyBorder="1" applyAlignment="1" applyProtection="1">
      <alignment horizontal="center" vertical="center"/>
      <protection locked="0"/>
    </xf>
    <xf numFmtId="0" fontId="16"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5" fillId="3" borderId="1" xfId="0" applyFont="1" applyFill="1" applyBorder="1" applyAlignment="1" applyProtection="1">
      <alignment horizontal="left" vertical="center" wrapText="1"/>
    </xf>
    <xf numFmtId="0" fontId="5" fillId="0" borderId="1" xfId="0" applyFont="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center" vertical="center" wrapText="1"/>
      <protection locked="0"/>
    </xf>
    <xf numFmtId="2" fontId="5" fillId="9" borderId="1" xfId="0" applyNumberFormat="1" applyFont="1" applyFill="1" applyBorder="1" applyAlignment="1" applyProtection="1">
      <alignment horizontal="center" vertical="center" wrapText="1"/>
      <protection locked="0"/>
    </xf>
    <xf numFmtId="0" fontId="41" fillId="0" borderId="0" xfId="3" applyFont="1" applyBorder="1" applyAlignment="1">
      <alignment horizontal="justify" vertical="center" wrapText="1"/>
    </xf>
    <xf numFmtId="0" fontId="1" fillId="2" borderId="1" xfId="0" applyFont="1" applyFill="1" applyBorder="1" applyAlignment="1" applyProtection="1">
      <alignment horizontal="left" vertical="center" wrapText="1"/>
    </xf>
    <xf numFmtId="0" fontId="5" fillId="0" borderId="1" xfId="0" applyFont="1" applyBorder="1" applyAlignment="1" applyProtection="1">
      <alignment horizontal="center" vertical="center" textRotation="90" wrapText="1"/>
    </xf>
    <xf numFmtId="0" fontId="5" fillId="0" borderId="1" xfId="0" applyFont="1" applyBorder="1" applyAlignment="1" applyProtection="1">
      <alignment horizontal="center" vertical="center" textRotation="90"/>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xf numFmtId="0" fontId="5" fillId="0" borderId="15" xfId="0" applyFont="1" applyBorder="1" applyAlignment="1">
      <alignment horizontal="center" vertical="center" textRotation="90" wrapText="1"/>
    </xf>
    <xf numFmtId="0" fontId="5" fillId="0" borderId="16"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8" fillId="0" borderId="0" xfId="0" applyFont="1" applyAlignment="1">
      <alignment horizontal="center" wrapText="1" readingOrder="1"/>
    </xf>
    <xf numFmtId="0" fontId="18" fillId="14" borderId="0" xfId="0" applyFont="1" applyFill="1" applyAlignment="1">
      <alignment horizontal="left" wrapText="1" readingOrder="1"/>
    </xf>
    <xf numFmtId="0" fontId="18" fillId="15" borderId="0" xfId="0" applyFont="1" applyFill="1" applyAlignment="1">
      <alignment horizontal="left" wrapText="1" readingOrder="1"/>
    </xf>
    <xf numFmtId="0" fontId="13" fillId="11" borderId="12" xfId="0" applyFont="1" applyFill="1" applyBorder="1" applyAlignment="1">
      <alignment horizontal="left" wrapText="1" readingOrder="1"/>
    </xf>
    <xf numFmtId="0" fontId="13" fillId="11" borderId="13" xfId="0" applyFont="1" applyFill="1" applyBorder="1" applyAlignment="1">
      <alignment horizontal="left" wrapText="1" readingOrder="1"/>
    </xf>
    <xf numFmtId="0" fontId="13" fillId="11" borderId="14" xfId="0" applyFont="1" applyFill="1" applyBorder="1" applyAlignment="1">
      <alignment horizontal="left" wrapText="1" readingOrder="1"/>
    </xf>
    <xf numFmtId="0" fontId="11" fillId="18" borderId="12" xfId="0" applyFont="1" applyFill="1" applyBorder="1" applyAlignment="1">
      <alignment horizontal="left" wrapText="1" readingOrder="1"/>
    </xf>
    <xf numFmtId="0" fontId="11" fillId="18" borderId="13" xfId="0" applyFont="1" applyFill="1" applyBorder="1" applyAlignment="1">
      <alignment horizontal="left" wrapText="1" readingOrder="1"/>
    </xf>
    <xf numFmtId="0" fontId="11" fillId="18" borderId="14" xfId="0" applyFont="1" applyFill="1" applyBorder="1" applyAlignment="1">
      <alignment horizontal="left" wrapText="1" readingOrder="1"/>
    </xf>
  </cellXfs>
  <cellStyles count="4">
    <cellStyle name="Hyperlink" xfId="3" builtinId="8"/>
    <cellStyle name="Standaard" xfId="0" builtinId="0"/>
    <cellStyle name="Standaard 2" xfId="2" xr:uid="{8A0B54C5-F4BB-43EF-BFAA-A45F46891FFD}"/>
    <cellStyle name="Standaard 3" xfId="1" xr:uid="{C69A46D2-09F9-4AEC-B55B-512B4418F505}"/>
  </cellStyles>
  <dxfs count="5">
    <dxf>
      <font>
        <color theme="7"/>
      </font>
      <fill>
        <patternFill>
          <bgColor theme="7"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7C099"/>
      <color rgb="FFEAF1DD"/>
      <color rgb="FF76923C"/>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c:style val="2"/>
  <c:chart>
    <c:title>
      <c:tx>
        <c:rich>
          <a:bodyPr/>
          <a:lstStyle/>
          <a:p>
            <a:pPr>
              <a:defRPr/>
            </a:pPr>
            <a:r>
              <a:rPr lang="nl-BE" sz="2400"/>
              <a:t>Klimaatkwetsbaarheid</a:t>
            </a:r>
          </a:p>
        </c:rich>
      </c:tx>
      <c:overlay val="0"/>
    </c:title>
    <c:autoTitleDeleted val="0"/>
    <c:plotArea>
      <c:layout>
        <c:manualLayout>
          <c:layoutTarget val="inner"/>
          <c:xMode val="edge"/>
          <c:yMode val="edge"/>
          <c:x val="0.19952566883246997"/>
          <c:y val="0.13447684027830958"/>
          <c:w val="0.53922757449436465"/>
          <c:h val="0.71748610264590928"/>
        </c:manualLayout>
      </c:layout>
      <c:scatterChart>
        <c:scatterStyle val="lineMarker"/>
        <c:varyColors val="0"/>
        <c:ser>
          <c:idx val="1"/>
          <c:order val="0"/>
          <c:tx>
            <c:v>actuele score</c:v>
          </c:tx>
          <c:spPr>
            <a:ln w="19050">
              <a:noFill/>
            </a:ln>
          </c:spPr>
          <c:marker>
            <c:symbol val="diamond"/>
            <c:size val="13"/>
          </c:marker>
          <c:xVal>
            <c:numRef>
              <c:f>Klimaatkwetsbaarheid!$L$23</c:f>
              <c:numCache>
                <c:formatCode>0.00</c:formatCode>
                <c:ptCount val="1"/>
                <c:pt idx="0">
                  <c:v>0</c:v>
                </c:pt>
              </c:numCache>
            </c:numRef>
          </c:xVal>
          <c:yVal>
            <c:numRef>
              <c:f>Klimaatkwetsbaarheid!$M$23</c:f>
              <c:numCache>
                <c:formatCode>0.00</c:formatCode>
                <c:ptCount val="1"/>
                <c:pt idx="0">
                  <c:v>0</c:v>
                </c:pt>
              </c:numCache>
            </c:numRef>
          </c:yVal>
          <c:smooth val="0"/>
          <c:extLst>
            <c:ext xmlns:c16="http://schemas.microsoft.com/office/drawing/2014/chart" uri="{C3380CC4-5D6E-409C-BE32-E72D297353CC}">
              <c16:uniqueId val="{00000005-1089-45F4-B0F2-C119392795A7}"/>
            </c:ext>
          </c:extLst>
        </c:ser>
        <c:ser>
          <c:idx val="2"/>
          <c:order val="1"/>
          <c:tx>
            <c:v>potentiële score</c:v>
          </c:tx>
          <c:spPr>
            <a:ln w="19050">
              <a:noFill/>
            </a:ln>
          </c:spPr>
          <c:marker>
            <c:symbol val="diamond"/>
            <c:size val="13"/>
          </c:marker>
          <c:dPt>
            <c:idx val="0"/>
            <c:bubble3D val="0"/>
            <c:extLst>
              <c:ext xmlns:c16="http://schemas.microsoft.com/office/drawing/2014/chart" uri="{C3380CC4-5D6E-409C-BE32-E72D297353CC}">
                <c16:uniqueId val="{00000006-1089-45F4-B0F2-C119392795A7}"/>
              </c:ext>
            </c:extLst>
          </c:dPt>
          <c:xVal>
            <c:numRef>
              <c:f>Klimaatkwetsbaarheid!$L$24</c:f>
              <c:numCache>
                <c:formatCode>0.00</c:formatCode>
                <c:ptCount val="1"/>
                <c:pt idx="0">
                  <c:v>0</c:v>
                </c:pt>
              </c:numCache>
            </c:numRef>
          </c:xVal>
          <c:yVal>
            <c:numRef>
              <c:f>Klimaatkwetsbaarheid!$M$24</c:f>
              <c:numCache>
                <c:formatCode>0.00</c:formatCode>
                <c:ptCount val="1"/>
                <c:pt idx="0">
                  <c:v>0</c:v>
                </c:pt>
              </c:numCache>
            </c:numRef>
          </c:yVal>
          <c:smooth val="0"/>
          <c:extLst>
            <c:ext xmlns:c16="http://schemas.microsoft.com/office/drawing/2014/chart" uri="{C3380CC4-5D6E-409C-BE32-E72D297353CC}">
              <c16:uniqueId val="{00000007-1089-45F4-B0F2-C119392795A7}"/>
            </c:ext>
          </c:extLst>
        </c:ser>
        <c:dLbls>
          <c:showLegendKey val="0"/>
          <c:showVal val="0"/>
          <c:showCatName val="0"/>
          <c:showSerName val="0"/>
          <c:showPercent val="0"/>
          <c:showBubbleSize val="0"/>
        </c:dLbls>
        <c:axId val="142048256"/>
        <c:axId val="142050432"/>
      </c:scatterChart>
      <c:valAx>
        <c:axId val="142048256"/>
        <c:scaling>
          <c:orientation val="minMax"/>
          <c:max val="3"/>
          <c:min val="0.5"/>
        </c:scaling>
        <c:delete val="0"/>
        <c:axPos val="b"/>
        <c:majorGridlines>
          <c:spPr>
            <a:ln>
              <a:solidFill>
                <a:schemeClr val="tx1">
                  <a:alpha val="98000"/>
                </a:schemeClr>
              </a:solidFill>
              <a:prstDash val="dashDot"/>
            </a:ln>
          </c:spPr>
        </c:majorGridlines>
        <c:title>
          <c:tx>
            <c:rich>
              <a:bodyPr/>
              <a:lstStyle/>
              <a:p>
                <a:pPr>
                  <a:defRPr sz="1600"/>
                </a:pPr>
                <a:r>
                  <a:rPr lang="nl-BE" sz="1600"/>
                  <a:t>Ecosysteemkwetsbaarheid</a:t>
                </a:r>
              </a:p>
            </c:rich>
          </c:tx>
          <c:layout>
            <c:manualLayout>
              <c:xMode val="edge"/>
              <c:yMode val="edge"/>
              <c:x val="0.33641103228586067"/>
              <c:y val="0.8650728072190067"/>
            </c:manualLayout>
          </c:layout>
          <c:overlay val="0"/>
        </c:title>
        <c:numFmt formatCode="0.00" sourceLinked="1"/>
        <c:majorTickMark val="none"/>
        <c:minorTickMark val="none"/>
        <c:tickLblPos val="none"/>
        <c:crossAx val="142050432"/>
        <c:crosses val="autoZero"/>
        <c:crossBetween val="midCat"/>
        <c:majorUnit val="1.5"/>
      </c:valAx>
      <c:valAx>
        <c:axId val="142050432"/>
        <c:scaling>
          <c:orientation val="minMax"/>
          <c:max val="3"/>
          <c:min val="0.5"/>
        </c:scaling>
        <c:delete val="0"/>
        <c:axPos val="l"/>
        <c:majorGridlines>
          <c:spPr>
            <a:ln>
              <a:prstDash val="dashDot"/>
            </a:ln>
          </c:spPr>
        </c:majorGridlines>
        <c:title>
          <c:tx>
            <c:rich>
              <a:bodyPr/>
              <a:lstStyle/>
              <a:p>
                <a:pPr>
                  <a:defRPr sz="1600"/>
                </a:pPr>
                <a:r>
                  <a:rPr lang="nl-BE" sz="1600"/>
                  <a:t>Externe drukken</a:t>
                </a:r>
              </a:p>
            </c:rich>
          </c:tx>
          <c:layout>
            <c:manualLayout>
              <c:xMode val="edge"/>
              <c:yMode val="edge"/>
              <c:x val="0.1472786833496206"/>
              <c:y val="0.36128417062751256"/>
            </c:manualLayout>
          </c:layout>
          <c:overlay val="0"/>
        </c:title>
        <c:numFmt formatCode="General" sourceLinked="0"/>
        <c:majorTickMark val="none"/>
        <c:minorTickMark val="none"/>
        <c:tickLblPos val="none"/>
        <c:crossAx val="142048256"/>
        <c:crossesAt val="0.5"/>
        <c:crossBetween val="midCat"/>
        <c:majorUnit val="1.5"/>
      </c:valAx>
      <c:spPr>
        <a:ln>
          <a:solidFill>
            <a:schemeClr val="tx1"/>
          </a:solidFill>
        </a:ln>
      </c:spPr>
    </c:plotArea>
    <c:legend>
      <c:legendPos val="r"/>
      <c:overlay val="0"/>
      <c:txPr>
        <a:bodyPr/>
        <a:lstStyle/>
        <a:p>
          <a:pPr>
            <a:defRPr sz="1400"/>
          </a:pPr>
          <a:endParaRPr lang="nl-BE"/>
        </a:p>
      </c:txPr>
    </c:legend>
    <c:plotVisOnly val="1"/>
    <c:dispBlanksAs val="zero"/>
    <c:showDLblsOverMax val="1"/>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149679</xdr:colOff>
      <xdr:row>0</xdr:row>
      <xdr:rowOff>72571</xdr:rowOff>
    </xdr:from>
    <xdr:ext cx="8973154" cy="6235096"/>
    <xdr:graphicFrame macro="">
      <xdr:nvGraphicFramePr>
        <xdr:cNvPr id="3" name="Chart 1" title="Diagram">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c:userShapes xmlns:c="http://schemas.openxmlformats.org/drawingml/2006/chart">
  <cdr:relSizeAnchor xmlns:cdr="http://schemas.openxmlformats.org/drawingml/2006/chartDrawing">
    <cdr:from>
      <cdr:x>0.20263</cdr:x>
      <cdr:y>0.71314</cdr:y>
    </cdr:from>
    <cdr:to>
      <cdr:x>0.73816</cdr:x>
      <cdr:y>0.84554</cdr:y>
    </cdr:to>
    <cdr:sp macro="" textlink="">
      <cdr:nvSpPr>
        <cdr:cNvPr id="19" name="Rechthoek 18">
          <a:extLst xmlns:a="http://schemas.openxmlformats.org/drawingml/2006/main">
            <a:ext uri="{FF2B5EF4-FFF2-40B4-BE49-F238E27FC236}">
              <a16:creationId xmlns:a16="http://schemas.microsoft.com/office/drawing/2014/main" id="{792CF2E2-2054-4610-B2D4-7A1A31A28EA0}"/>
            </a:ext>
          </a:extLst>
        </cdr:cNvPr>
        <cdr:cNvSpPr/>
      </cdr:nvSpPr>
      <cdr:spPr>
        <a:xfrm xmlns:a="http://schemas.openxmlformats.org/drawingml/2006/main">
          <a:off x="1818230" y="4446512"/>
          <a:ext cx="4805393" cy="825511"/>
        </a:xfrm>
        <a:prstGeom xmlns:a="http://schemas.openxmlformats.org/drawingml/2006/main" prst="rect">
          <a:avLst/>
        </a:prstGeom>
        <a:pattFill xmlns:a="http://schemas.openxmlformats.org/drawingml/2006/main" prst="ltUpDiag">
          <a:fgClr>
            <a:srgbClr val="EAF1DD"/>
          </a:fgClr>
          <a:bgClr>
            <a:schemeClr val="bg1"/>
          </a:bgClr>
        </a:patt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nl-BE"/>
        </a:p>
      </cdr:txBody>
    </cdr:sp>
  </cdr:relSizeAnchor>
  <cdr:relSizeAnchor xmlns:cdr="http://schemas.openxmlformats.org/drawingml/2006/chartDrawing">
    <cdr:from>
      <cdr:x>0.20034</cdr:x>
      <cdr:y>0.13943</cdr:y>
    </cdr:from>
    <cdr:to>
      <cdr:x>0.30413</cdr:x>
      <cdr:y>0.84893</cdr:y>
    </cdr:to>
    <cdr:sp macro="" textlink="">
      <cdr:nvSpPr>
        <cdr:cNvPr id="2" name="Rechthoek 1">
          <a:extLst xmlns:a="http://schemas.openxmlformats.org/drawingml/2006/main">
            <a:ext uri="{FF2B5EF4-FFF2-40B4-BE49-F238E27FC236}">
              <a16:creationId xmlns:a16="http://schemas.microsoft.com/office/drawing/2014/main" id="{12B23C93-A795-44B0-8D99-F1F17BF42AAC}"/>
            </a:ext>
          </a:extLst>
        </cdr:cNvPr>
        <cdr:cNvSpPr/>
      </cdr:nvSpPr>
      <cdr:spPr>
        <a:xfrm xmlns:a="http://schemas.openxmlformats.org/drawingml/2006/main">
          <a:off x="1797681" y="869346"/>
          <a:ext cx="931307" cy="4423814"/>
        </a:xfrm>
        <a:prstGeom xmlns:a="http://schemas.openxmlformats.org/drawingml/2006/main" prst="rect">
          <a:avLst/>
        </a:prstGeom>
        <a:pattFill xmlns:a="http://schemas.openxmlformats.org/drawingml/2006/main" prst="ltUpDiag">
          <a:fgClr>
            <a:srgbClr val="EAF1DD"/>
          </a:fgClr>
          <a:bgClr>
            <a:schemeClr val="bg1"/>
          </a:bgClr>
        </a:patt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nl-BE"/>
        </a:p>
      </cdr:txBody>
    </cdr:sp>
  </cdr:relSizeAnchor>
  <cdr:relSizeAnchor xmlns:cdr="http://schemas.openxmlformats.org/drawingml/2006/chartDrawing">
    <cdr:from>
      <cdr:x>0.18816</cdr:x>
      <cdr:y>0.66496</cdr:y>
    </cdr:from>
    <cdr:to>
      <cdr:x>0.48103</cdr:x>
      <cdr:y>0.79028</cdr:y>
    </cdr:to>
    <cdr:sp macro="" textlink="">
      <cdr:nvSpPr>
        <cdr:cNvPr id="6" name="Tekstvak 5"/>
        <cdr:cNvSpPr txBox="1"/>
      </cdr:nvSpPr>
      <cdr:spPr>
        <a:xfrm xmlns:a="http://schemas.openxmlformats.org/drawingml/2006/main">
          <a:off x="1181101" y="2476501"/>
          <a:ext cx="1838325"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BE" sz="1100"/>
        </a:p>
      </cdr:txBody>
    </cdr:sp>
  </cdr:relSizeAnchor>
  <cdr:relSizeAnchor xmlns:cdr="http://schemas.openxmlformats.org/drawingml/2006/chartDrawing">
    <cdr:from>
      <cdr:x>0.3002</cdr:x>
      <cdr:y>0.58147</cdr:y>
    </cdr:from>
    <cdr:to>
      <cdr:x>0.45991</cdr:x>
      <cdr:y>0.7119</cdr:y>
    </cdr:to>
    <cdr:sp macro="" textlink="">
      <cdr:nvSpPr>
        <cdr:cNvPr id="7" name="Tekstvak 6"/>
        <cdr:cNvSpPr txBox="1"/>
      </cdr:nvSpPr>
      <cdr:spPr>
        <a:xfrm xmlns:a="http://schemas.openxmlformats.org/drawingml/2006/main">
          <a:off x="2693731" y="3625524"/>
          <a:ext cx="1433102" cy="813243"/>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l"/>
          <a:r>
            <a:rPr lang="nl-BE" sz="1600" b="1"/>
            <a:t>Zone 1</a:t>
          </a:r>
        </a:p>
        <a:p xmlns:a="http://schemas.openxmlformats.org/drawingml/2006/main">
          <a:pPr algn="l"/>
          <a:r>
            <a:rPr lang="nl-BE" sz="1600"/>
            <a:t>veerkrachtig gebied</a:t>
          </a:r>
        </a:p>
      </cdr:txBody>
    </cdr:sp>
  </cdr:relSizeAnchor>
  <cdr:relSizeAnchor xmlns:cdr="http://schemas.openxmlformats.org/drawingml/2006/chartDrawing">
    <cdr:from>
      <cdr:x>0.63733</cdr:x>
      <cdr:y>0.6266</cdr:y>
    </cdr:from>
    <cdr:to>
      <cdr:x>0.75266</cdr:x>
      <cdr:y>0.76982</cdr:y>
    </cdr:to>
    <cdr:sp macro="" textlink="">
      <cdr:nvSpPr>
        <cdr:cNvPr id="8" name="Tekstvak 7"/>
        <cdr:cNvSpPr txBox="1"/>
      </cdr:nvSpPr>
      <cdr:spPr>
        <a:xfrm xmlns:a="http://schemas.openxmlformats.org/drawingml/2006/main">
          <a:off x="4000501" y="2333626"/>
          <a:ext cx="7239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BE" sz="1100"/>
        </a:p>
      </cdr:txBody>
    </cdr:sp>
  </cdr:relSizeAnchor>
  <cdr:relSizeAnchor xmlns:cdr="http://schemas.openxmlformats.org/drawingml/2006/chartDrawing">
    <cdr:from>
      <cdr:x>0.58012</cdr:x>
      <cdr:y>0.57565</cdr:y>
    </cdr:from>
    <cdr:to>
      <cdr:x>0.73762</cdr:x>
      <cdr:y>0.71294</cdr:y>
    </cdr:to>
    <cdr:sp macro="" textlink="">
      <cdr:nvSpPr>
        <cdr:cNvPr id="9" name="Tekstvak 8"/>
        <cdr:cNvSpPr txBox="1"/>
      </cdr:nvSpPr>
      <cdr:spPr>
        <a:xfrm xmlns:a="http://schemas.openxmlformats.org/drawingml/2006/main">
          <a:off x="5205486" y="3589263"/>
          <a:ext cx="1413272" cy="85598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nl-BE" sz="1600" b="1"/>
            <a:t>Zone 2</a:t>
          </a:r>
        </a:p>
        <a:p xmlns:a="http://schemas.openxmlformats.org/drawingml/2006/main">
          <a:pPr algn="r"/>
          <a:r>
            <a:rPr lang="nl-BE" sz="1600"/>
            <a:t>kwetsbaar gebied </a:t>
          </a:r>
        </a:p>
      </cdr:txBody>
    </cdr:sp>
  </cdr:relSizeAnchor>
  <cdr:relSizeAnchor xmlns:cdr="http://schemas.openxmlformats.org/drawingml/2006/chartDrawing">
    <cdr:from>
      <cdr:x>0.22155</cdr:x>
      <cdr:y>0.25064</cdr:y>
    </cdr:from>
    <cdr:to>
      <cdr:x>0.33232</cdr:x>
      <cdr:y>0.31714</cdr:y>
    </cdr:to>
    <cdr:sp macro="" textlink="">
      <cdr:nvSpPr>
        <cdr:cNvPr id="10" name="Tekstvak 9"/>
        <cdr:cNvSpPr txBox="1"/>
      </cdr:nvSpPr>
      <cdr:spPr>
        <a:xfrm xmlns:a="http://schemas.openxmlformats.org/drawingml/2006/main">
          <a:off x="1390651" y="933451"/>
          <a:ext cx="6953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BE" sz="1100"/>
        </a:p>
      </cdr:txBody>
    </cdr:sp>
  </cdr:relSizeAnchor>
  <cdr:relSizeAnchor xmlns:cdr="http://schemas.openxmlformats.org/drawingml/2006/chartDrawing">
    <cdr:from>
      <cdr:x>0.29951</cdr:x>
      <cdr:y>0.13774</cdr:y>
    </cdr:from>
    <cdr:to>
      <cdr:x>0.54565</cdr:x>
      <cdr:y>0.27013</cdr:y>
    </cdr:to>
    <cdr:sp macro="" textlink="">
      <cdr:nvSpPr>
        <cdr:cNvPr id="11" name="Tekstvak 10"/>
        <cdr:cNvSpPr txBox="1"/>
      </cdr:nvSpPr>
      <cdr:spPr>
        <a:xfrm xmlns:a="http://schemas.openxmlformats.org/drawingml/2006/main">
          <a:off x="2687510" y="858830"/>
          <a:ext cx="2208652" cy="825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l-BE" sz="1600" b="1"/>
            <a:t>Zone 3</a:t>
          </a:r>
        </a:p>
        <a:p xmlns:a="http://schemas.openxmlformats.org/drawingml/2006/main">
          <a:r>
            <a:rPr lang="nl-BE" sz="1600"/>
            <a:t>goed ontwikkeld eilandje </a:t>
          </a:r>
        </a:p>
      </cdr:txBody>
    </cdr:sp>
  </cdr:relSizeAnchor>
  <cdr:relSizeAnchor xmlns:cdr="http://schemas.openxmlformats.org/drawingml/2006/chartDrawing">
    <cdr:from>
      <cdr:x>0.63278</cdr:x>
      <cdr:y>0.2046</cdr:y>
    </cdr:from>
    <cdr:to>
      <cdr:x>0.93323</cdr:x>
      <cdr:y>0.35294</cdr:y>
    </cdr:to>
    <cdr:sp macro="" textlink="">
      <cdr:nvSpPr>
        <cdr:cNvPr id="12" name="Tekstvak 11"/>
        <cdr:cNvSpPr txBox="1"/>
      </cdr:nvSpPr>
      <cdr:spPr>
        <a:xfrm xmlns:a="http://schemas.openxmlformats.org/drawingml/2006/main">
          <a:off x="3971926" y="762001"/>
          <a:ext cx="1885950"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l-BE" sz="1100"/>
        </a:p>
      </cdr:txBody>
    </cdr:sp>
  </cdr:relSizeAnchor>
  <cdr:relSizeAnchor xmlns:cdr="http://schemas.openxmlformats.org/drawingml/2006/chartDrawing">
    <cdr:from>
      <cdr:x>0.57422</cdr:x>
      <cdr:y>0.13498</cdr:y>
    </cdr:from>
    <cdr:to>
      <cdr:x>0.74087</cdr:x>
      <cdr:y>0.27013</cdr:y>
    </cdr:to>
    <cdr:sp macro="" textlink="">
      <cdr:nvSpPr>
        <cdr:cNvPr id="13" name="Tekstvak 12"/>
        <cdr:cNvSpPr txBox="1"/>
      </cdr:nvSpPr>
      <cdr:spPr>
        <a:xfrm xmlns:a="http://schemas.openxmlformats.org/drawingml/2006/main">
          <a:off x="5152579" y="841587"/>
          <a:ext cx="1495377" cy="842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l-BE" sz="1600" b="1">
              <a:solidFill>
                <a:sysClr val="windowText" lastClr="000000"/>
              </a:solidFill>
            </a:rPr>
            <a:t>Zone 4</a:t>
          </a:r>
        </a:p>
        <a:p xmlns:a="http://schemas.openxmlformats.org/drawingml/2006/main">
          <a:pPr algn="r"/>
          <a:r>
            <a:rPr lang="nl-BE" sz="1600">
              <a:solidFill>
                <a:sysClr val="windowText" lastClr="000000"/>
              </a:solidFill>
            </a:rPr>
            <a:t>zeer gevoelig gebied</a:t>
          </a:r>
        </a:p>
      </cdr:txBody>
    </cdr:sp>
  </cdr:relSizeAnchor>
  <cdr:relSizeAnchor xmlns:cdr="http://schemas.openxmlformats.org/drawingml/2006/chartDrawing">
    <cdr:from>
      <cdr:x>0.00796</cdr:x>
      <cdr:y>0.83026</cdr:y>
    </cdr:from>
    <cdr:to>
      <cdr:x>0.25099</cdr:x>
      <cdr:y>0.9832</cdr:y>
    </cdr:to>
    <cdr:sp macro="" textlink="">
      <cdr:nvSpPr>
        <cdr:cNvPr id="15" name="Lijntoelichting 1 (accentlijn) 14"/>
        <cdr:cNvSpPr/>
      </cdr:nvSpPr>
      <cdr:spPr>
        <a:xfrm xmlns:a="http://schemas.openxmlformats.org/drawingml/2006/main">
          <a:off x="71426" y="5176751"/>
          <a:ext cx="2180746" cy="953595"/>
        </a:xfrm>
        <a:prstGeom xmlns:a="http://schemas.openxmlformats.org/drawingml/2006/main" prst="accentCallout1">
          <a:avLst>
            <a:gd name="adj1" fmla="val 28812"/>
            <a:gd name="adj2" fmla="val 104066"/>
            <a:gd name="adj3" fmla="val -78235"/>
            <a:gd name="adj4" fmla="val 1308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nl-BE"/>
            <a:t>-</a:t>
          </a:r>
          <a:r>
            <a:rPr lang="nl-BE" sz="1100">
              <a:solidFill>
                <a:schemeClr val="lt1"/>
              </a:solidFill>
              <a:effectLst/>
              <a:latin typeface="+mn-lt"/>
              <a:ea typeface="+mn-ea"/>
              <a:cs typeface="+mn-cs"/>
            </a:rPr>
            <a:t> in stand houden van de inherente veerkracht van het ecosysteem</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nl-BE" sz="1100">
              <a:solidFill>
                <a:schemeClr val="lt1"/>
              </a:solidFill>
              <a:effectLst/>
              <a:latin typeface="+mn-lt"/>
              <a:ea typeface="+mn-ea"/>
              <a:cs typeface="+mn-cs"/>
            </a:rPr>
            <a:t>- in stand houden van de lage externe drukken</a:t>
          </a:r>
          <a:endParaRPr lang="nl-BE">
            <a:effectLst/>
          </a:endParaRPr>
        </a:p>
        <a:p xmlns:a="http://schemas.openxmlformats.org/drawingml/2006/main">
          <a:endParaRPr lang="nl-BE">
            <a:effectLst/>
          </a:endParaRPr>
        </a:p>
      </cdr:txBody>
    </cdr:sp>
  </cdr:relSizeAnchor>
  <cdr:relSizeAnchor xmlns:cdr="http://schemas.openxmlformats.org/drawingml/2006/chartDrawing">
    <cdr:from>
      <cdr:x>0.7613</cdr:x>
      <cdr:y>0.00522</cdr:y>
    </cdr:from>
    <cdr:to>
      <cdr:x>1</cdr:x>
      <cdr:y>0.13943</cdr:y>
    </cdr:to>
    <cdr:sp macro="" textlink="">
      <cdr:nvSpPr>
        <cdr:cNvPr id="16" name="Lijntoelichting 1 (accentlijn) 15"/>
        <cdr:cNvSpPr/>
      </cdr:nvSpPr>
      <cdr:spPr>
        <a:xfrm xmlns:a="http://schemas.openxmlformats.org/drawingml/2006/main">
          <a:off x="6831262" y="32547"/>
          <a:ext cx="2141892" cy="836812"/>
        </a:xfrm>
        <a:prstGeom xmlns:a="http://schemas.openxmlformats.org/drawingml/2006/main" prst="accentCallout1">
          <a:avLst>
            <a:gd name="adj1" fmla="val 18750"/>
            <a:gd name="adj2" fmla="val -8333"/>
            <a:gd name="adj3" fmla="val 91673"/>
            <a:gd name="adj4" fmla="val -2580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sz="1100">
              <a:solidFill>
                <a:schemeClr val="lt1"/>
              </a:solidFill>
              <a:effectLst/>
              <a:latin typeface="+mn-lt"/>
              <a:ea typeface="+mn-ea"/>
              <a:cs typeface="+mn-cs"/>
            </a:rPr>
            <a:t>- inzetten op de inherente veerkracht van het ecosysteem</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nl-BE" sz="1100">
              <a:solidFill>
                <a:schemeClr val="lt1"/>
              </a:solidFill>
              <a:effectLst/>
              <a:latin typeface="+mn-lt"/>
              <a:ea typeface="+mn-ea"/>
              <a:cs typeface="+mn-cs"/>
            </a:rPr>
            <a:t>- inzetten op het verminderen van de externe drukken</a:t>
          </a:r>
          <a:endParaRPr lang="nl-BE">
            <a:effectLst/>
          </a:endParaRPr>
        </a:p>
        <a:p xmlns:a="http://schemas.openxmlformats.org/drawingml/2006/main">
          <a:endParaRPr lang="nl-BE">
            <a:effectLst/>
          </a:endParaRPr>
        </a:p>
      </cdr:txBody>
    </cdr:sp>
  </cdr:relSizeAnchor>
  <cdr:relSizeAnchor xmlns:cdr="http://schemas.openxmlformats.org/drawingml/2006/chartDrawing">
    <cdr:from>
      <cdr:x>0.7131</cdr:x>
      <cdr:y>0.85063</cdr:y>
    </cdr:from>
    <cdr:to>
      <cdr:x>0.99069</cdr:x>
      <cdr:y>0.98456</cdr:y>
    </cdr:to>
    <cdr:sp macro="" textlink="">
      <cdr:nvSpPr>
        <cdr:cNvPr id="17" name="Lijntoelichting 1 (accentlijn) 16"/>
        <cdr:cNvSpPr/>
      </cdr:nvSpPr>
      <cdr:spPr>
        <a:xfrm xmlns:a="http://schemas.openxmlformats.org/drawingml/2006/main">
          <a:off x="6398756" y="5303760"/>
          <a:ext cx="2490858" cy="835066"/>
        </a:xfrm>
        <a:prstGeom xmlns:a="http://schemas.openxmlformats.org/drawingml/2006/main" prst="accentCallout1">
          <a:avLst>
            <a:gd name="adj1" fmla="val 18750"/>
            <a:gd name="adj2" fmla="val -8333"/>
            <a:gd name="adj3" fmla="val -109234"/>
            <a:gd name="adj4" fmla="val -19296"/>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lvl="0"/>
          <a:r>
            <a:rPr lang="nl-BE"/>
            <a:t>- </a:t>
          </a:r>
          <a:r>
            <a:rPr lang="nl-BE" sz="1100">
              <a:solidFill>
                <a:schemeClr val="lt1"/>
              </a:solidFill>
              <a:effectLst/>
              <a:latin typeface="+mn-lt"/>
              <a:ea typeface="+mn-ea"/>
              <a:cs typeface="+mn-cs"/>
            </a:rPr>
            <a:t>inzetten op de inherente veerkracht van het ecosysteem</a:t>
          </a:r>
        </a:p>
        <a:p xmlns:a="http://schemas.openxmlformats.org/drawingml/2006/main">
          <a:pPr lvl="0"/>
          <a:r>
            <a:rPr lang="nl-BE" sz="1100">
              <a:solidFill>
                <a:schemeClr val="lt1"/>
              </a:solidFill>
              <a:effectLst/>
              <a:latin typeface="+mn-lt"/>
              <a:ea typeface="+mn-ea"/>
              <a:cs typeface="+mn-cs"/>
            </a:rPr>
            <a:t>- in stand houden van de lage externe drukken</a:t>
          </a:r>
        </a:p>
        <a:p xmlns:a="http://schemas.openxmlformats.org/drawingml/2006/main">
          <a:endParaRPr lang="nl-BE">
            <a:effectLst/>
          </a:endParaRPr>
        </a:p>
      </cdr:txBody>
    </cdr:sp>
  </cdr:relSizeAnchor>
  <cdr:relSizeAnchor xmlns:cdr="http://schemas.openxmlformats.org/drawingml/2006/chartDrawing">
    <cdr:from>
      <cdr:x>0.0091</cdr:x>
      <cdr:y>0.0093</cdr:y>
    </cdr:from>
    <cdr:to>
      <cdr:x>0.22555</cdr:x>
      <cdr:y>0.1801</cdr:y>
    </cdr:to>
    <cdr:sp macro="" textlink="">
      <cdr:nvSpPr>
        <cdr:cNvPr id="18" name="Lijntoelichting 1 (accentlijn) 17"/>
        <cdr:cNvSpPr/>
      </cdr:nvSpPr>
      <cdr:spPr>
        <a:xfrm xmlns:a="http://schemas.openxmlformats.org/drawingml/2006/main">
          <a:off x="81656" y="57986"/>
          <a:ext cx="1942239" cy="1064955"/>
        </a:xfrm>
        <a:prstGeom xmlns:a="http://schemas.openxmlformats.org/drawingml/2006/main" prst="accentCallout1">
          <a:avLst>
            <a:gd name="adj1" fmla="val 28812"/>
            <a:gd name="adj2" fmla="val 104066"/>
            <a:gd name="adj3" fmla="val 72824"/>
            <a:gd name="adj4" fmla="val 15310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lvl="0"/>
          <a:r>
            <a:rPr lang="nl-BE" sz="1100">
              <a:solidFill>
                <a:schemeClr val="lt1"/>
              </a:solidFill>
              <a:effectLst/>
              <a:latin typeface="+mn-lt"/>
              <a:ea typeface="+mn-ea"/>
              <a:cs typeface="+mn-cs"/>
            </a:rPr>
            <a:t>- inzetten op het verminderen van de externe drukken</a:t>
          </a:r>
        </a:p>
        <a:p xmlns:a="http://schemas.openxmlformats.org/drawingml/2006/main">
          <a:pPr lvl="0"/>
          <a:r>
            <a:rPr lang="nl-BE" sz="1100">
              <a:solidFill>
                <a:schemeClr val="lt1"/>
              </a:solidFill>
              <a:effectLst/>
              <a:latin typeface="+mn-lt"/>
              <a:ea typeface="+mn-ea"/>
              <a:cs typeface="+mn-cs"/>
            </a:rPr>
            <a:t>- in stand houden van de inherente veerkracht van het ecosysteem</a:t>
          </a:r>
        </a:p>
      </cdr:txBody>
    </cdr:sp>
  </cdr:relSizeAnchor>
  <cdr:relSizeAnchor xmlns:cdr="http://schemas.openxmlformats.org/drawingml/2006/chartDrawing">
    <cdr:from>
      <cdr:x>0.41807</cdr:x>
      <cdr:y>0.34058</cdr:y>
    </cdr:from>
    <cdr:to>
      <cdr:x>0.60504</cdr:x>
      <cdr:y>0.52536</cdr:y>
    </cdr:to>
    <cdr:cxnSp macro="">
      <cdr:nvCxnSpPr>
        <cdr:cNvPr id="22" name="Rechte verbindingslijn met pijl 21">
          <a:extLst xmlns:a="http://schemas.openxmlformats.org/drawingml/2006/main">
            <a:ext uri="{FF2B5EF4-FFF2-40B4-BE49-F238E27FC236}">
              <a16:creationId xmlns:a16="http://schemas.microsoft.com/office/drawing/2014/main" id="{127BA4EE-9CDF-4AF8-8C58-D6A1DA99A985}"/>
            </a:ext>
          </a:extLst>
        </cdr:cNvPr>
        <cdr:cNvCxnSpPr/>
      </cdr:nvCxnSpPr>
      <cdr:spPr>
        <a:xfrm xmlns:a="http://schemas.openxmlformats.org/drawingml/2006/main" flipH="1">
          <a:off x="2707821" y="1279071"/>
          <a:ext cx="1211036" cy="69396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0.31303</cdr:x>
      <cdr:y>0.38768</cdr:y>
    </cdr:from>
    <cdr:to>
      <cdr:x>0.32143</cdr:x>
      <cdr:y>0.54348</cdr:y>
    </cdr:to>
    <cdr:cxnSp macro="">
      <cdr:nvCxnSpPr>
        <cdr:cNvPr id="23" name="Rechte verbindingslijn met pijl 22">
          <a:extLst xmlns:a="http://schemas.openxmlformats.org/drawingml/2006/main">
            <a:ext uri="{FF2B5EF4-FFF2-40B4-BE49-F238E27FC236}">
              <a16:creationId xmlns:a16="http://schemas.microsoft.com/office/drawing/2014/main" id="{2C75D152-EC62-44F9-BB44-E5663DCE7A0B}"/>
            </a:ext>
          </a:extLst>
        </cdr:cNvPr>
        <cdr:cNvCxnSpPr/>
      </cdr:nvCxnSpPr>
      <cdr:spPr>
        <a:xfrm xmlns:a="http://schemas.openxmlformats.org/drawingml/2006/main">
          <a:off x="2027464" y="1455964"/>
          <a:ext cx="54429" cy="585107"/>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0.42525</cdr:x>
      <cdr:y>0.6186</cdr:y>
    </cdr:from>
    <cdr:to>
      <cdr:x>0.61909</cdr:x>
      <cdr:y>0.62319</cdr:y>
    </cdr:to>
    <cdr:cxnSp macro="">
      <cdr:nvCxnSpPr>
        <cdr:cNvPr id="24" name="Rechte verbindingslijn met pijl 23">
          <a:extLst xmlns:a="http://schemas.openxmlformats.org/drawingml/2006/main">
            <a:ext uri="{FF2B5EF4-FFF2-40B4-BE49-F238E27FC236}">
              <a16:creationId xmlns:a16="http://schemas.microsoft.com/office/drawing/2014/main" id="{53ED72AE-6564-446E-88E2-0D7080BCB906}"/>
            </a:ext>
          </a:extLst>
        </cdr:cNvPr>
        <cdr:cNvCxnSpPr/>
      </cdr:nvCxnSpPr>
      <cdr:spPr>
        <a:xfrm xmlns:a="http://schemas.openxmlformats.org/drawingml/2006/main" flipH="1" flipV="1">
          <a:off x="3815819" y="3857030"/>
          <a:ext cx="1739356" cy="2861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4794250</xdr:colOff>
      <xdr:row>15</xdr:row>
      <xdr:rowOff>2501900</xdr:rowOff>
    </xdr:to>
    <xdr:pic>
      <xdr:nvPicPr>
        <xdr:cNvPr id="5" name="Afbeelding 4">
          <a:extLst>
            <a:ext uri="{FF2B5EF4-FFF2-40B4-BE49-F238E27FC236}">
              <a16:creationId xmlns:a16="http://schemas.microsoft.com/office/drawing/2014/main" id="{CB193A4E-ADA9-47F0-AC58-3326B8A5E6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0"/>
          <a:ext cx="4794250" cy="2501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522655</xdr:colOff>
      <xdr:row>1</xdr:row>
      <xdr:rowOff>53653</xdr:rowOff>
    </xdr:from>
    <xdr:to>
      <xdr:col>15</xdr:col>
      <xdr:colOff>520795</xdr:colOff>
      <xdr:row>8</xdr:row>
      <xdr:rowOff>142732</xdr:rowOff>
    </xdr:to>
    <xdr:sp macro="" textlink="">
      <xdr:nvSpPr>
        <xdr:cNvPr id="3" name="Tekstvak 10">
          <a:extLst>
            <a:ext uri="{FF2B5EF4-FFF2-40B4-BE49-F238E27FC236}">
              <a16:creationId xmlns:a16="http://schemas.microsoft.com/office/drawing/2014/main" id="{87B694A0-1E1E-4EE4-BE35-D075947E2493}"/>
            </a:ext>
          </a:extLst>
        </xdr:cNvPr>
        <xdr:cNvSpPr txBox="1"/>
      </xdr:nvSpPr>
      <xdr:spPr>
        <a:xfrm>
          <a:off x="4262805" y="212403"/>
          <a:ext cx="6094140" cy="1200329"/>
        </a:xfrm>
        <a:prstGeom prst="rect">
          <a:avLst/>
        </a:prstGeom>
        <a:noFill/>
      </xdr:spPr>
      <xdr:txBody>
        <a:bodyPr wrap="square">
          <a:spAutoFit/>
        </a:bodyPr>
        <a:lstStyle>
          <a:defPPr>
            <a:defRPr lang="nl-B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nl-NL">
              <a:latin typeface="Calibri" panose="020F0502020204030204" pitchFamily="34" charset="0"/>
              <a:cs typeface="Calibri" panose="020F0502020204030204" pitchFamily="34" charset="0"/>
            </a:rPr>
            <a:t>M</a:t>
          </a:r>
          <a:r>
            <a:rPr lang="nl-NL" sz="1800" b="0" i="0" u="none" strike="noStrike" baseline="0">
              <a:latin typeface="Calibri" panose="020F0502020204030204" pitchFamily="34" charset="0"/>
              <a:cs typeface="Calibri" panose="020F0502020204030204" pitchFamily="34" charset="0"/>
            </a:rPr>
            <a:t>inimum structuur areaal: </a:t>
          </a:r>
          <a:r>
            <a:rPr lang="nl-NL" sz="1800" b="0" i="1" u="none" strike="noStrike" baseline="0">
              <a:latin typeface="Calibri" panose="020F0502020204030204" pitchFamily="34" charset="0"/>
              <a:cs typeface="Calibri" panose="020F0502020204030204" pitchFamily="34" charset="0"/>
            </a:rPr>
            <a:t>de oppervlakte-eenheid bos (uitgedrukt in ha) die minimaal nodig is voor het spontaan naast elkaar voorkomen van verschillende ontwikkelingsfasen van een bos zonder ingrijpen van de mens</a:t>
          </a:r>
          <a:endParaRPr lang="nl-BE" i="1">
            <a:latin typeface="Calibri" panose="020F0502020204030204" pitchFamily="34" charset="0"/>
            <a:cs typeface="Calibri" panose="020F050202020403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Isaac Lievevrouw | BOS+" id="{55AF7781-6180-46C5-9838-4A241668CEE9}" userId="S::isaac.lievevrouw@bosplus.be::4c84eeee-1d98-4eba-8d58-146d2cf04b5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 dT="2021-04-16T14:44:07.10" personId="{55AF7781-6180-46C5-9838-4A241668CEE9}" id="{C6FBC0F0-0BAB-4F51-B4EA-33FF07FFA8DA}">
    <text>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ext>
  </threadedComment>
</ThreadedComments>
</file>

<file path=xl/threadedComments/threadedComment2.xml><?xml version="1.0" encoding="utf-8"?>
<ThreadedComments xmlns="http://schemas.microsoft.com/office/spreadsheetml/2018/threadedcomments" xmlns:x="http://schemas.openxmlformats.org/spreadsheetml/2006/main">
  <threadedComment ref="J2" dT="2021-04-16T14:44:07.10" personId="{55AF7781-6180-46C5-9838-4A241668CEE9}" id="{93627D5F-C90D-4243-BD79-C554FFE37FA4}">
    <text>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ext>
  </threadedComment>
</ThreadedComments>
</file>

<file path=xl/threadedComments/threadedComment3.xml><?xml version="1.0" encoding="utf-8"?>
<ThreadedComments xmlns="http://schemas.microsoft.com/office/spreadsheetml/2018/threadedcomments" xmlns:x="http://schemas.openxmlformats.org/spreadsheetml/2006/main">
  <threadedComment ref="D2" dT="2021-04-16T14:44:07.10" personId="{55AF7781-6180-46C5-9838-4A241668CEE9}" id="{345E3AEE-3BC2-4F4F-85BA-9D65D31E5D48}">
    <text>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ext>
  </threadedComment>
  <threadedComment ref="H2" dT="2021-04-16T14:44:07.10" personId="{55AF7781-6180-46C5-9838-4A241668CEE9}" id="{BF052384-BD10-4FC0-BB97-263FB33931EB}">
    <text>De potentiële score is een inschatting van de situatie na 24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copedia.be/encyclopedie/humus,%20expertoordeel"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9C1C-B4AB-41DF-8771-9396C7D329E7}">
  <sheetPr>
    <tabColor theme="6"/>
  </sheetPr>
  <dimension ref="A1:B107"/>
  <sheetViews>
    <sheetView tabSelected="1" topLeftCell="A73" workbookViewId="0">
      <selection activeCell="A34" sqref="A34:A41"/>
    </sheetView>
  </sheetViews>
  <sheetFormatPr defaultColWidth="8.7109375" defaultRowHeight="12.75" x14ac:dyDescent="0.2"/>
  <cols>
    <col min="1" max="1" width="111.5703125" style="143" customWidth="1"/>
    <col min="2" max="2" width="56.42578125" style="110" customWidth="1"/>
    <col min="3" max="16384" width="8.7109375" style="110"/>
  </cols>
  <sheetData>
    <row r="1" spans="1:2" s="108" customFormat="1" ht="63" x14ac:dyDescent="0.5">
      <c r="A1" s="107" t="s">
        <v>0</v>
      </c>
    </row>
    <row r="2" spans="1:2" x14ac:dyDescent="0.2">
      <c r="A2" s="109"/>
    </row>
    <row r="3" spans="1:2" s="112" customFormat="1" x14ac:dyDescent="0.2">
      <c r="A3" s="111" t="s">
        <v>1</v>
      </c>
    </row>
    <row r="4" spans="1:2" s="112" customFormat="1" x14ac:dyDescent="0.2">
      <c r="A4" s="113" t="s">
        <v>2</v>
      </c>
    </row>
    <row r="5" spans="1:2" s="112" customFormat="1" x14ac:dyDescent="0.2">
      <c r="A5" s="113" t="s">
        <v>3</v>
      </c>
    </row>
    <row r="6" spans="1:2" s="112" customFormat="1" x14ac:dyDescent="0.2">
      <c r="A6" s="111" t="s">
        <v>4</v>
      </c>
    </row>
    <row r="7" spans="1:2" s="112" customFormat="1" x14ac:dyDescent="0.2">
      <c r="A7" s="111" t="s">
        <v>5</v>
      </c>
    </row>
    <row r="8" spans="1:2" s="115" customFormat="1" x14ac:dyDescent="0.2">
      <c r="A8" s="114"/>
    </row>
    <row r="9" spans="1:2" s="112" customFormat="1" x14ac:dyDescent="0.2">
      <c r="A9" s="116" t="s">
        <v>6</v>
      </c>
    </row>
    <row r="10" spans="1:2" ht="25.5" x14ac:dyDescent="0.2">
      <c r="A10" s="117" t="s">
        <v>7</v>
      </c>
    </row>
    <row r="11" spans="1:2" x14ac:dyDescent="0.2">
      <c r="A11" s="117"/>
    </row>
    <row r="12" spans="1:2" ht="102" x14ac:dyDescent="0.2">
      <c r="A12" s="117" t="s">
        <v>8</v>
      </c>
      <c r="B12" s="117" t="s">
        <v>9</v>
      </c>
    </row>
    <row r="13" spans="1:2" ht="102" x14ac:dyDescent="0.2">
      <c r="A13" s="117" t="s">
        <v>10</v>
      </c>
      <c r="B13" s="118" t="s">
        <v>11</v>
      </c>
    </row>
    <row r="14" spans="1:2" x14ac:dyDescent="0.2">
      <c r="A14" s="117"/>
    </row>
    <row r="15" spans="1:2" ht="25.5" x14ac:dyDescent="0.2">
      <c r="A15" s="117" t="s">
        <v>12</v>
      </c>
    </row>
    <row r="16" spans="1:2" x14ac:dyDescent="0.2">
      <c r="A16" s="117" t="s">
        <v>13</v>
      </c>
    </row>
    <row r="17" spans="1:1" x14ac:dyDescent="0.2">
      <c r="A17" s="117" t="s">
        <v>14</v>
      </c>
    </row>
    <row r="18" spans="1:1" x14ac:dyDescent="0.2">
      <c r="A18" s="117"/>
    </row>
    <row r="19" spans="1:1" s="112" customFormat="1" x14ac:dyDescent="0.2">
      <c r="A19" s="119" t="s">
        <v>15</v>
      </c>
    </row>
    <row r="20" spans="1:1" x14ac:dyDescent="0.2">
      <c r="A20" s="117"/>
    </row>
    <row r="21" spans="1:1" s="121" customFormat="1" x14ac:dyDescent="0.2">
      <c r="A21" s="120" t="s">
        <v>16</v>
      </c>
    </row>
    <row r="22" spans="1:1" ht="63.75" x14ac:dyDescent="0.2">
      <c r="A22" s="122" t="s">
        <v>17</v>
      </c>
    </row>
    <row r="23" spans="1:1" x14ac:dyDescent="0.2">
      <c r="A23" s="123"/>
    </row>
    <row r="24" spans="1:1" ht="38.25" x14ac:dyDescent="0.2">
      <c r="A24" s="117" t="s">
        <v>18</v>
      </c>
    </row>
    <row r="25" spans="1:1" x14ac:dyDescent="0.2">
      <c r="A25" s="117"/>
    </row>
    <row r="26" spans="1:1" s="121" customFormat="1" x14ac:dyDescent="0.2">
      <c r="A26" s="120" t="s">
        <v>19</v>
      </c>
    </row>
    <row r="27" spans="1:1" x14ac:dyDescent="0.2">
      <c r="A27" s="123"/>
    </row>
    <row r="28" spans="1:1" x14ac:dyDescent="0.2">
      <c r="A28" s="117" t="s">
        <v>20</v>
      </c>
    </row>
    <row r="29" spans="1:1" x14ac:dyDescent="0.2">
      <c r="A29" s="124" t="s">
        <v>21</v>
      </c>
    </row>
    <row r="30" spans="1:1" x14ac:dyDescent="0.2">
      <c r="A30" s="124" t="s">
        <v>22</v>
      </c>
    </row>
    <row r="31" spans="1:1" x14ac:dyDescent="0.2">
      <c r="A31" s="124"/>
    </row>
    <row r="32" spans="1:1" x14ac:dyDescent="0.2">
      <c r="A32" s="117" t="s">
        <v>23</v>
      </c>
    </row>
    <row r="33" spans="1:1" x14ac:dyDescent="0.2">
      <c r="A33" s="124"/>
    </row>
    <row r="34" spans="1:1" s="126" customFormat="1" x14ac:dyDescent="0.2">
      <c r="A34" s="125" t="s">
        <v>24</v>
      </c>
    </row>
    <row r="35" spans="1:1" s="128" customFormat="1" x14ac:dyDescent="0.2">
      <c r="A35" s="127" t="s">
        <v>25</v>
      </c>
    </row>
    <row r="36" spans="1:1" s="115" customFormat="1" x14ac:dyDescent="0.2">
      <c r="A36" s="129"/>
    </row>
    <row r="37" spans="1:1" ht="25.5" x14ac:dyDescent="0.2">
      <c r="A37" s="117" t="s">
        <v>26</v>
      </c>
    </row>
    <row r="38" spans="1:1" x14ac:dyDescent="0.2">
      <c r="A38" s="124" t="s">
        <v>321</v>
      </c>
    </row>
    <row r="39" spans="1:1" x14ac:dyDescent="0.2">
      <c r="A39" s="124" t="s">
        <v>27</v>
      </c>
    </row>
    <row r="40" spans="1:1" x14ac:dyDescent="0.2">
      <c r="A40" s="124" t="s">
        <v>320</v>
      </c>
    </row>
    <row r="41" spans="1:1" ht="25.5" x14ac:dyDescent="0.2">
      <c r="A41" s="117" t="s">
        <v>28</v>
      </c>
    </row>
    <row r="42" spans="1:1" x14ac:dyDescent="0.2">
      <c r="A42" s="117"/>
    </row>
    <row r="43" spans="1:1" ht="38.25" x14ac:dyDescent="0.2">
      <c r="A43" s="194" t="s">
        <v>29</v>
      </c>
    </row>
    <row r="44" spans="1:1" x14ac:dyDescent="0.2">
      <c r="A44" s="117"/>
    </row>
    <row r="45" spans="1:1" ht="76.5" x14ac:dyDescent="0.2">
      <c r="A45" s="117" t="s">
        <v>30</v>
      </c>
    </row>
    <row r="46" spans="1:1" x14ac:dyDescent="0.2">
      <c r="A46" s="117"/>
    </row>
    <row r="47" spans="1:1" ht="25.5" x14ac:dyDescent="0.2">
      <c r="A47" s="117" t="s">
        <v>31</v>
      </c>
    </row>
    <row r="48" spans="1:1" x14ac:dyDescent="0.2">
      <c r="A48" s="117"/>
    </row>
    <row r="49" spans="1:1" s="126" customFormat="1" x14ac:dyDescent="0.2">
      <c r="A49" s="125" t="s">
        <v>32</v>
      </c>
    </row>
    <row r="50" spans="1:1" x14ac:dyDescent="0.2">
      <c r="A50" s="117" t="s">
        <v>33</v>
      </c>
    </row>
    <row r="51" spans="1:1" x14ac:dyDescent="0.2">
      <c r="A51" s="117"/>
    </row>
    <row r="52" spans="1:1" s="115" customFormat="1" ht="60" x14ac:dyDescent="0.2">
      <c r="A52" s="130" t="s">
        <v>34</v>
      </c>
    </row>
    <row r="53" spans="1:1" s="115" customFormat="1" x14ac:dyDescent="0.2">
      <c r="A53" s="130"/>
    </row>
    <row r="54" spans="1:1" s="128" customFormat="1" ht="36" x14ac:dyDescent="0.2">
      <c r="A54" s="130" t="s">
        <v>35</v>
      </c>
    </row>
    <row r="55" spans="1:1" x14ac:dyDescent="0.2">
      <c r="A55" s="124"/>
    </row>
    <row r="56" spans="1:1" ht="38.25" x14ac:dyDescent="0.2">
      <c r="A56" s="131" t="s">
        <v>36</v>
      </c>
    </row>
    <row r="57" spans="1:1" x14ac:dyDescent="0.2">
      <c r="A57" s="117"/>
    </row>
    <row r="58" spans="1:1" s="112" customFormat="1" x14ac:dyDescent="0.2">
      <c r="A58" s="119" t="s">
        <v>37</v>
      </c>
    </row>
    <row r="59" spans="1:1" x14ac:dyDescent="0.2">
      <c r="A59" s="123"/>
    </row>
    <row r="60" spans="1:1" ht="25.5" x14ac:dyDescent="0.2">
      <c r="A60" s="117" t="s">
        <v>38</v>
      </c>
    </row>
    <row r="61" spans="1:1" x14ac:dyDescent="0.2">
      <c r="A61" s="117"/>
    </row>
    <row r="62" spans="1:1" x14ac:dyDescent="0.2">
      <c r="A62" s="122" t="s">
        <v>39</v>
      </c>
    </row>
    <row r="63" spans="1:1" x14ac:dyDescent="0.2">
      <c r="A63" s="122" t="s">
        <v>40</v>
      </c>
    </row>
    <row r="64" spans="1:1" ht="25.5" x14ac:dyDescent="0.2">
      <c r="A64" s="122" t="s">
        <v>41</v>
      </c>
    </row>
    <row r="65" spans="1:1" x14ac:dyDescent="0.2">
      <c r="A65" s="117"/>
    </row>
    <row r="66" spans="1:1" ht="39" customHeight="1" x14ac:dyDescent="0.2">
      <c r="A66" s="132" t="s">
        <v>42</v>
      </c>
    </row>
    <row r="67" spans="1:1" x14ac:dyDescent="0.2">
      <c r="A67" s="117" t="s">
        <v>43</v>
      </c>
    </row>
    <row r="68" spans="1:1" ht="24.95" customHeight="1" x14ac:dyDescent="0.2">
      <c r="A68" s="117" t="s">
        <v>44</v>
      </c>
    </row>
    <row r="69" spans="1:1" x14ac:dyDescent="0.2">
      <c r="A69" s="110"/>
    </row>
    <row r="70" spans="1:1" ht="25.5" x14ac:dyDescent="0.2">
      <c r="A70" s="132" t="s">
        <v>45</v>
      </c>
    </row>
    <row r="71" spans="1:1" x14ac:dyDescent="0.2">
      <c r="A71" s="133"/>
    </row>
    <row r="72" spans="1:1" s="112" customFormat="1" x14ac:dyDescent="0.2">
      <c r="A72" s="116" t="s">
        <v>46</v>
      </c>
    </row>
    <row r="73" spans="1:1" x14ac:dyDescent="0.2">
      <c r="A73" s="134"/>
    </row>
    <row r="74" spans="1:1" ht="51" x14ac:dyDescent="0.2">
      <c r="A74" s="135" t="s">
        <v>47</v>
      </c>
    </row>
    <row r="75" spans="1:1" ht="25.5" x14ac:dyDescent="0.2">
      <c r="A75" s="136" t="s">
        <v>48</v>
      </c>
    </row>
    <row r="76" spans="1:1" x14ac:dyDescent="0.2">
      <c r="A76" s="136" t="s">
        <v>49</v>
      </c>
    </row>
    <row r="77" spans="1:1" x14ac:dyDescent="0.2">
      <c r="A77" s="136" t="s">
        <v>50</v>
      </c>
    </row>
    <row r="78" spans="1:1" x14ac:dyDescent="0.2">
      <c r="A78" s="136"/>
    </row>
    <row r="79" spans="1:1" ht="25.5" x14ac:dyDescent="0.2">
      <c r="A79" s="137" t="s">
        <v>51</v>
      </c>
    </row>
    <row r="80" spans="1:1" x14ac:dyDescent="0.2">
      <c r="A80" s="135"/>
    </row>
    <row r="81" spans="1:1" x14ac:dyDescent="0.2">
      <c r="A81" s="135" t="s">
        <v>52</v>
      </c>
    </row>
    <row r="82" spans="1:1" x14ac:dyDescent="0.2">
      <c r="A82" s="135"/>
    </row>
    <row r="83" spans="1:1" s="112" customFormat="1" x14ac:dyDescent="0.2">
      <c r="A83" s="116" t="s">
        <v>53</v>
      </c>
    </row>
    <row r="84" spans="1:1" x14ac:dyDescent="0.2">
      <c r="A84" s="134"/>
    </row>
    <row r="85" spans="1:1" x14ac:dyDescent="0.2">
      <c r="A85" s="137" t="s">
        <v>54</v>
      </c>
    </row>
    <row r="86" spans="1:1" x14ac:dyDescent="0.2">
      <c r="A86" s="134"/>
    </row>
    <row r="87" spans="1:1" ht="25.5" x14ac:dyDescent="0.2">
      <c r="A87" s="135" t="s">
        <v>55</v>
      </c>
    </row>
    <row r="88" spans="1:1" x14ac:dyDescent="0.2">
      <c r="A88" s="135"/>
    </row>
    <row r="89" spans="1:1" x14ac:dyDescent="0.2">
      <c r="A89" s="135"/>
    </row>
    <row r="90" spans="1:1" x14ac:dyDescent="0.2">
      <c r="A90" s="138"/>
    </row>
    <row r="91" spans="1:1" x14ac:dyDescent="0.2">
      <c r="A91" s="138"/>
    </row>
    <row r="92" spans="1:1" x14ac:dyDescent="0.2">
      <c r="A92" s="138"/>
    </row>
    <row r="93" spans="1:1" x14ac:dyDescent="0.2">
      <c r="A93" s="124"/>
    </row>
    <row r="94" spans="1:1" x14ac:dyDescent="0.2">
      <c r="A94" s="124"/>
    </row>
    <row r="95" spans="1:1" x14ac:dyDescent="0.2">
      <c r="A95" s="124"/>
    </row>
    <row r="96" spans="1:1" x14ac:dyDescent="0.2">
      <c r="A96" s="117"/>
    </row>
    <row r="98" spans="1:1" x14ac:dyDescent="0.2">
      <c r="A98" s="118"/>
    </row>
    <row r="99" spans="1:1" x14ac:dyDescent="0.2">
      <c r="A99" s="139"/>
    </row>
    <row r="100" spans="1:1" x14ac:dyDescent="0.2">
      <c r="A100" s="139"/>
    </row>
    <row r="101" spans="1:1" x14ac:dyDescent="0.2">
      <c r="A101" s="139"/>
    </row>
    <row r="102" spans="1:1" x14ac:dyDescent="0.2">
      <c r="A102" s="140"/>
    </row>
    <row r="105" spans="1:1" x14ac:dyDescent="0.2">
      <c r="A105" s="141"/>
    </row>
    <row r="106" spans="1:1" x14ac:dyDescent="0.2">
      <c r="A106" s="142"/>
    </row>
    <row r="107" spans="1:1" x14ac:dyDescent="0.2">
      <c r="A107" s="142"/>
    </row>
  </sheetData>
  <hyperlinks>
    <hyperlink ref="A3" location="_1._______Doel_van_deze_tool" display="1.      Doel van deze tool" xr:uid="{3DA76385-FE9E-49E8-A9A0-7C3CBCB2459B}"/>
    <hyperlink ref="A4" location="_2._______Scoring_van_de_criteria" display="2.      Scoring van de criteria" xr:uid="{C3B3D920-C1DE-41CA-A669-EF2E82F9B3D9}"/>
    <hyperlink ref="A5" location="_3._______Bepalen_van_de_klimaatkwetsbaarheid_van_het_gebied" display="3.      Bepalen van de klimaatkwetsbaarheid van het gebied" xr:uid="{AECE4101-5F44-433C-80BB-3D67E0CF7F4B}"/>
    <hyperlink ref="A6" location="_4._______De_prioritaire_criteria_waarop_je_wil_moet_inzetten_met_klimaatadaptief_beheer_bepalen" display="4.      De prioritaire criteria waarop je wil/moet inzetten met klimaatadaptief beheer bepalen" xr:uid="{4CF0000C-A81E-4116-966F-ADA4CA3683D0}"/>
    <hyperlink ref="A7" location="_5._______Keuze_maken_uit_de_verschillende_maatregelen_per_criterium" display="5.      Keuze maken uit de verschillende maatregelen per criterium" xr:uid="{AF274880-9BAF-44D9-85FC-7CF77B541690}"/>
    <hyperlink ref="A43" location="'Europese Habitattypes'!A1" display="Voor de score van sommige criteria speelt het (potentiële) Europese habitattype een rol. Deze worden aangegeven met [afh. van Europees habitattype]. Voor deze criteria is het dus belangrijk te weten welk potentieel Europees habitattype hoort bij het gebied. Het tabblad 'Europese habitattypes' licht dit verder toe. " xr:uid="{2AD4E96C-EAE6-4031-993C-907BB6262354}"/>
  </hyperlink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B74E-F3E3-4159-B739-B3799BE91E0E}">
  <sheetPr>
    <tabColor theme="5" tint="0.59999389629810485"/>
    <pageSetUpPr fitToPage="1"/>
  </sheetPr>
  <dimension ref="A1:N995"/>
  <sheetViews>
    <sheetView zoomScaleNormal="100" workbookViewId="0">
      <pane xSplit="2" topLeftCell="D1" activePane="topRight" state="frozen"/>
      <selection pane="topRight" activeCell="J1" sqref="J1"/>
    </sheetView>
  </sheetViews>
  <sheetFormatPr defaultColWidth="8.85546875" defaultRowHeight="12.75" x14ac:dyDescent="0.2"/>
  <cols>
    <col min="1" max="1" width="8.85546875" style="50"/>
    <col min="2" max="2" width="29.85546875" style="51" customWidth="1"/>
    <col min="3" max="3" width="91.5703125" style="51" customWidth="1"/>
    <col min="4" max="4" width="29.140625" style="51" customWidth="1"/>
    <col min="5" max="5" width="30.85546875" style="51" customWidth="1"/>
    <col min="6" max="8" width="29.85546875" style="62" customWidth="1"/>
    <col min="9" max="9" width="11" style="61" customWidth="1"/>
    <col min="10" max="10" width="19.42578125" style="61" customWidth="1"/>
    <col min="11" max="11" width="11" style="61" customWidth="1"/>
    <col min="12" max="14" width="26.85546875" style="52" customWidth="1"/>
    <col min="15" max="16384" width="8.85546875" style="52"/>
  </cols>
  <sheetData>
    <row r="1" spans="1:14" ht="25.5" x14ac:dyDescent="0.2">
      <c r="A1" s="45"/>
      <c r="B1" s="178" t="s">
        <v>56</v>
      </c>
      <c r="C1" s="178" t="s">
        <v>57</v>
      </c>
      <c r="D1" s="195" t="s">
        <v>58</v>
      </c>
      <c r="E1" s="195"/>
      <c r="F1" s="46" t="s">
        <v>59</v>
      </c>
      <c r="G1" s="46" t="s">
        <v>60</v>
      </c>
      <c r="H1" s="46" t="s">
        <v>61</v>
      </c>
      <c r="I1" s="66" t="s">
        <v>62</v>
      </c>
      <c r="J1" s="66" t="s">
        <v>63</v>
      </c>
      <c r="K1" s="66" t="s">
        <v>64</v>
      </c>
      <c r="L1" s="68" t="s">
        <v>65</v>
      </c>
      <c r="M1" s="68" t="s">
        <v>66</v>
      </c>
    </row>
    <row r="2" spans="1:14" s="102" customFormat="1" ht="51" x14ac:dyDescent="0.2">
      <c r="A2" s="100"/>
      <c r="B2" s="88" t="s">
        <v>67</v>
      </c>
      <c r="C2" s="67"/>
      <c r="D2" s="67" t="s">
        <v>68</v>
      </c>
      <c r="E2" s="67" t="s">
        <v>69</v>
      </c>
      <c r="F2" s="101" t="s">
        <v>70</v>
      </c>
      <c r="G2" s="101" t="s">
        <v>71</v>
      </c>
      <c r="H2" s="101" t="s">
        <v>72</v>
      </c>
      <c r="I2" s="67" t="s">
        <v>73</v>
      </c>
      <c r="J2" s="26" t="s">
        <v>74</v>
      </c>
      <c r="K2" s="67" t="s">
        <v>75</v>
      </c>
      <c r="L2" s="106"/>
      <c r="M2" s="106"/>
    </row>
    <row r="3" spans="1:14" ht="255" x14ac:dyDescent="0.2">
      <c r="A3" s="196" t="s">
        <v>76</v>
      </c>
      <c r="B3" s="48" t="s">
        <v>77</v>
      </c>
      <c r="C3" s="48" t="s">
        <v>78</v>
      </c>
      <c r="D3" s="159" t="s">
        <v>79</v>
      </c>
      <c r="E3" s="159" t="s">
        <v>80</v>
      </c>
      <c r="F3" s="48" t="s">
        <v>81</v>
      </c>
      <c r="G3" s="48" t="s">
        <v>82</v>
      </c>
      <c r="H3" s="48" t="s">
        <v>83</v>
      </c>
      <c r="I3" s="53"/>
      <c r="J3" s="53"/>
      <c r="K3" s="69">
        <f xml:space="preserve"> J3-I3</f>
        <v>0</v>
      </c>
      <c r="L3" s="144"/>
      <c r="M3" s="144"/>
    </row>
    <row r="4" spans="1:14" ht="191.25" x14ac:dyDescent="0.2">
      <c r="A4" s="196"/>
      <c r="B4" s="48" t="s">
        <v>84</v>
      </c>
      <c r="C4" s="47" t="s">
        <v>85</v>
      </c>
      <c r="D4" s="159" t="s">
        <v>86</v>
      </c>
      <c r="E4" s="159" t="s">
        <v>87</v>
      </c>
      <c r="F4" s="48" t="s">
        <v>88</v>
      </c>
      <c r="G4" s="48" t="s">
        <v>89</v>
      </c>
      <c r="H4" s="48" t="s">
        <v>90</v>
      </c>
      <c r="I4" s="53"/>
      <c r="J4" s="53"/>
      <c r="K4" s="69">
        <f t="shared" ref="K4:K11" si="0" xml:space="preserve"> J4-I4</f>
        <v>0</v>
      </c>
      <c r="L4" s="54"/>
      <c r="M4" s="54"/>
      <c r="N4" s="55"/>
    </row>
    <row r="5" spans="1:14" ht="242.25" x14ac:dyDescent="0.2">
      <c r="A5" s="197" t="s">
        <v>91</v>
      </c>
      <c r="B5" s="49" t="s">
        <v>92</v>
      </c>
      <c r="C5" s="90" t="s">
        <v>93</v>
      </c>
      <c r="D5" s="152" t="s">
        <v>94</v>
      </c>
      <c r="E5" s="157" t="s">
        <v>95</v>
      </c>
      <c r="F5" s="49" t="s">
        <v>96</v>
      </c>
      <c r="G5" s="49" t="s">
        <v>97</v>
      </c>
      <c r="H5" s="49" t="s">
        <v>98</v>
      </c>
      <c r="I5" s="56"/>
      <c r="J5" s="56"/>
      <c r="K5" s="69">
        <f t="shared" si="0"/>
        <v>0</v>
      </c>
      <c r="L5" s="57"/>
      <c r="M5" s="57"/>
      <c r="N5" s="58"/>
    </row>
    <row r="6" spans="1:14" ht="204" x14ac:dyDescent="0.2">
      <c r="A6" s="197"/>
      <c r="B6" s="49" t="s">
        <v>99</v>
      </c>
      <c r="C6" s="90" t="s">
        <v>100</v>
      </c>
      <c r="D6" s="152" t="s">
        <v>101</v>
      </c>
      <c r="E6" s="156" t="s">
        <v>102</v>
      </c>
      <c r="F6" s="49" t="s">
        <v>103</v>
      </c>
      <c r="G6" s="49" t="s">
        <v>104</v>
      </c>
      <c r="H6" s="49" t="s">
        <v>105</v>
      </c>
      <c r="I6" s="56"/>
      <c r="J6" s="56"/>
      <c r="K6" s="69">
        <f t="shared" si="0"/>
        <v>0</v>
      </c>
      <c r="L6" s="145"/>
      <c r="M6" s="145"/>
      <c r="N6" s="59"/>
    </row>
    <row r="7" spans="1:14" ht="153" x14ac:dyDescent="0.2">
      <c r="A7" s="197"/>
      <c r="B7" s="49" t="s">
        <v>106</v>
      </c>
      <c r="C7" s="90" t="s">
        <v>107</v>
      </c>
      <c r="D7" s="152" t="s">
        <v>108</v>
      </c>
      <c r="E7" s="156" t="s">
        <v>109</v>
      </c>
      <c r="F7" s="49" t="s">
        <v>110</v>
      </c>
      <c r="G7" s="49" t="s">
        <v>111</v>
      </c>
      <c r="H7" s="49" t="s">
        <v>112</v>
      </c>
      <c r="I7" s="56"/>
      <c r="J7" s="56"/>
      <c r="K7" s="69">
        <f t="shared" si="0"/>
        <v>0</v>
      </c>
      <c r="L7" s="60"/>
      <c r="M7" s="60"/>
      <c r="N7" s="55"/>
    </row>
    <row r="8" spans="1:14" ht="76.5" x14ac:dyDescent="0.2">
      <c r="A8" s="197"/>
      <c r="B8" s="49" t="s">
        <v>113</v>
      </c>
      <c r="C8" s="90" t="s">
        <v>114</v>
      </c>
      <c r="D8" s="152" t="s">
        <v>115</v>
      </c>
      <c r="E8" s="152" t="s">
        <v>116</v>
      </c>
      <c r="F8" s="49" t="s">
        <v>117</v>
      </c>
      <c r="G8" s="49" t="s">
        <v>118</v>
      </c>
      <c r="H8" s="49" t="s">
        <v>119</v>
      </c>
      <c r="I8" s="56"/>
      <c r="J8" s="56"/>
      <c r="K8" s="69">
        <f t="shared" si="0"/>
        <v>0</v>
      </c>
      <c r="L8" s="145"/>
      <c r="M8" s="145"/>
      <c r="N8" s="59"/>
    </row>
    <row r="9" spans="1:14" ht="89.25" x14ac:dyDescent="0.2">
      <c r="A9" s="197"/>
      <c r="B9" s="49" t="s">
        <v>120</v>
      </c>
      <c r="C9" s="90" t="s">
        <v>121</v>
      </c>
      <c r="D9" s="154" t="s">
        <v>122</v>
      </c>
      <c r="E9" s="156" t="s">
        <v>123</v>
      </c>
      <c r="F9" s="63" t="s">
        <v>124</v>
      </c>
      <c r="G9" s="63" t="s">
        <v>125</v>
      </c>
      <c r="H9" s="63" t="s">
        <v>126</v>
      </c>
      <c r="I9" s="56"/>
      <c r="J9" s="56"/>
      <c r="K9" s="69">
        <f t="shared" si="0"/>
        <v>0</v>
      </c>
      <c r="L9" s="60"/>
      <c r="M9" s="60"/>
      <c r="N9" s="55"/>
    </row>
    <row r="10" spans="1:14" ht="63.75" x14ac:dyDescent="0.2">
      <c r="A10" s="196" t="s">
        <v>127</v>
      </c>
      <c r="B10" s="48" t="s">
        <v>128</v>
      </c>
      <c r="C10" s="48" t="s">
        <v>129</v>
      </c>
      <c r="D10" s="159" t="s">
        <v>130</v>
      </c>
      <c r="E10" s="159" t="s">
        <v>131</v>
      </c>
      <c r="F10" s="48" t="s">
        <v>132</v>
      </c>
      <c r="G10" s="48" t="s">
        <v>133</v>
      </c>
      <c r="H10" s="48" t="s">
        <v>134</v>
      </c>
      <c r="I10" s="53"/>
      <c r="J10" s="53"/>
      <c r="K10" s="69">
        <f t="shared" si="0"/>
        <v>0</v>
      </c>
      <c r="L10" s="144"/>
      <c r="M10" s="144"/>
      <c r="N10" s="59"/>
    </row>
    <row r="11" spans="1:14" ht="63.75" x14ac:dyDescent="0.2">
      <c r="A11" s="196"/>
      <c r="B11" s="48" t="s">
        <v>135</v>
      </c>
      <c r="C11" s="48" t="s">
        <v>136</v>
      </c>
      <c r="D11" s="159" t="s">
        <v>137</v>
      </c>
      <c r="E11" s="159" t="s">
        <v>131</v>
      </c>
      <c r="F11" s="48" t="s">
        <v>138</v>
      </c>
      <c r="G11" s="48" t="s">
        <v>139</v>
      </c>
      <c r="H11" s="48" t="s">
        <v>140</v>
      </c>
      <c r="I11" s="53"/>
      <c r="J11" s="53"/>
      <c r="K11" s="69">
        <f t="shared" si="0"/>
        <v>0</v>
      </c>
      <c r="L11" s="144"/>
      <c r="M11" s="144"/>
      <c r="N11" s="59"/>
    </row>
    <row r="12" spans="1:14" x14ac:dyDescent="0.2">
      <c r="E12" s="89"/>
      <c r="F12" s="64"/>
      <c r="G12" s="64"/>
      <c r="H12" s="65" t="s">
        <v>141</v>
      </c>
      <c r="I12" s="73" t="e">
        <f>AVERAGE(I3:I11)</f>
        <v>#DIV/0!</v>
      </c>
      <c r="J12" s="73" t="e">
        <f>AVERAGE(J3:J11)</f>
        <v>#DIV/0!</v>
      </c>
    </row>
    <row r="13" spans="1:14" x14ac:dyDescent="0.2">
      <c r="E13" s="89"/>
    </row>
    <row r="14" spans="1:14" x14ac:dyDescent="0.2">
      <c r="E14" s="89"/>
    </row>
    <row r="15" spans="1:14" x14ac:dyDescent="0.2">
      <c r="E15" s="89"/>
    </row>
    <row r="16" spans="1:14" x14ac:dyDescent="0.2">
      <c r="E16" s="89"/>
    </row>
    <row r="17" spans="5:5" x14ac:dyDescent="0.2">
      <c r="E17" s="89"/>
    </row>
    <row r="18" spans="5:5" x14ac:dyDescent="0.2">
      <c r="E18" s="89"/>
    </row>
    <row r="19" spans="5:5" x14ac:dyDescent="0.2">
      <c r="E19" s="89"/>
    </row>
    <row r="20" spans="5:5" x14ac:dyDescent="0.2">
      <c r="E20" s="89"/>
    </row>
    <row r="21" spans="5:5" x14ac:dyDescent="0.2">
      <c r="E21" s="89"/>
    </row>
    <row r="22" spans="5:5" x14ac:dyDescent="0.2">
      <c r="E22" s="89"/>
    </row>
    <row r="23" spans="5:5" x14ac:dyDescent="0.2">
      <c r="E23" s="89"/>
    </row>
    <row r="24" spans="5:5" x14ac:dyDescent="0.2">
      <c r="E24" s="89"/>
    </row>
    <row r="25" spans="5:5" x14ac:dyDescent="0.2">
      <c r="E25" s="89"/>
    </row>
    <row r="26" spans="5:5" x14ac:dyDescent="0.2">
      <c r="E26" s="89"/>
    </row>
    <row r="27" spans="5:5" x14ac:dyDescent="0.2">
      <c r="E27" s="89"/>
    </row>
    <row r="28" spans="5:5" x14ac:dyDescent="0.2">
      <c r="E28" s="89"/>
    </row>
    <row r="29" spans="5:5" x14ac:dyDescent="0.2">
      <c r="E29" s="89"/>
    </row>
    <row r="30" spans="5:5" x14ac:dyDescent="0.2">
      <c r="E30" s="89"/>
    </row>
    <row r="31" spans="5:5" x14ac:dyDescent="0.2">
      <c r="E31" s="89"/>
    </row>
    <row r="32" spans="5:5" x14ac:dyDescent="0.2">
      <c r="E32" s="89"/>
    </row>
    <row r="33" spans="5:5" x14ac:dyDescent="0.2">
      <c r="E33" s="89"/>
    </row>
    <row r="34" spans="5:5" x14ac:dyDescent="0.2">
      <c r="E34" s="89"/>
    </row>
    <row r="35" spans="5:5" x14ac:dyDescent="0.2">
      <c r="E35" s="89"/>
    </row>
    <row r="36" spans="5:5" x14ac:dyDescent="0.2">
      <c r="E36" s="89"/>
    </row>
    <row r="37" spans="5:5" x14ac:dyDescent="0.2">
      <c r="E37" s="89"/>
    </row>
    <row r="38" spans="5:5" x14ac:dyDescent="0.2">
      <c r="E38" s="89"/>
    </row>
    <row r="39" spans="5:5" x14ac:dyDescent="0.2">
      <c r="E39" s="89"/>
    </row>
    <row r="40" spans="5:5" x14ac:dyDescent="0.2">
      <c r="E40" s="89"/>
    </row>
    <row r="41" spans="5:5" x14ac:dyDescent="0.2">
      <c r="E41" s="89"/>
    </row>
    <row r="42" spans="5:5" x14ac:dyDescent="0.2">
      <c r="E42" s="89"/>
    </row>
    <row r="43" spans="5:5" x14ac:dyDescent="0.2">
      <c r="E43" s="89"/>
    </row>
    <row r="44" spans="5:5" x14ac:dyDescent="0.2">
      <c r="E44" s="89"/>
    </row>
    <row r="45" spans="5:5" x14ac:dyDescent="0.2">
      <c r="E45" s="89"/>
    </row>
    <row r="46" spans="5:5" x14ac:dyDescent="0.2">
      <c r="E46" s="89"/>
    </row>
    <row r="47" spans="5:5" x14ac:dyDescent="0.2">
      <c r="E47" s="89"/>
    </row>
    <row r="48" spans="5:5" x14ac:dyDescent="0.2">
      <c r="E48" s="89"/>
    </row>
    <row r="49" spans="5:5" x14ac:dyDescent="0.2">
      <c r="E49" s="89"/>
    </row>
    <row r="50" spans="5:5" x14ac:dyDescent="0.2">
      <c r="E50" s="89"/>
    </row>
    <row r="51" spans="5:5" x14ac:dyDescent="0.2">
      <c r="E51" s="89"/>
    </row>
    <row r="52" spans="5:5" x14ac:dyDescent="0.2">
      <c r="E52" s="89"/>
    </row>
    <row r="53" spans="5:5" x14ac:dyDescent="0.2">
      <c r="E53" s="89"/>
    </row>
    <row r="54" spans="5:5" x14ac:dyDescent="0.2">
      <c r="E54" s="89"/>
    </row>
    <row r="55" spans="5:5" x14ac:dyDescent="0.2">
      <c r="E55" s="89"/>
    </row>
    <row r="56" spans="5:5" x14ac:dyDescent="0.2">
      <c r="E56" s="89"/>
    </row>
    <row r="57" spans="5:5" x14ac:dyDescent="0.2">
      <c r="E57" s="89"/>
    </row>
    <row r="58" spans="5:5" x14ac:dyDescent="0.2">
      <c r="E58" s="89"/>
    </row>
    <row r="59" spans="5:5" x14ac:dyDescent="0.2">
      <c r="E59" s="89"/>
    </row>
    <row r="60" spans="5:5" x14ac:dyDescent="0.2">
      <c r="E60" s="89"/>
    </row>
    <row r="61" spans="5:5" x14ac:dyDescent="0.2">
      <c r="E61" s="89"/>
    </row>
    <row r="62" spans="5:5" x14ac:dyDescent="0.2">
      <c r="E62" s="89"/>
    </row>
    <row r="63" spans="5:5" x14ac:dyDescent="0.2">
      <c r="E63" s="89"/>
    </row>
    <row r="64" spans="5:5" x14ac:dyDescent="0.2">
      <c r="E64" s="89"/>
    </row>
    <row r="65" spans="5:5" x14ac:dyDescent="0.2">
      <c r="E65" s="89"/>
    </row>
    <row r="66" spans="5:5" x14ac:dyDescent="0.2">
      <c r="E66" s="89"/>
    </row>
    <row r="67" spans="5:5" x14ac:dyDescent="0.2">
      <c r="E67" s="89"/>
    </row>
    <row r="68" spans="5:5" x14ac:dyDescent="0.2">
      <c r="E68" s="89"/>
    </row>
    <row r="69" spans="5:5" x14ac:dyDescent="0.2">
      <c r="E69" s="89"/>
    </row>
    <row r="70" spans="5:5" x14ac:dyDescent="0.2">
      <c r="E70" s="89"/>
    </row>
    <row r="71" spans="5:5" x14ac:dyDescent="0.2">
      <c r="E71" s="89"/>
    </row>
    <row r="72" spans="5:5" x14ac:dyDescent="0.2">
      <c r="E72" s="89"/>
    </row>
    <row r="73" spans="5:5" x14ac:dyDescent="0.2">
      <c r="E73" s="89"/>
    </row>
    <row r="74" spans="5:5" x14ac:dyDescent="0.2">
      <c r="E74" s="89"/>
    </row>
    <row r="75" spans="5:5" x14ac:dyDescent="0.2">
      <c r="E75" s="89"/>
    </row>
    <row r="76" spans="5:5" x14ac:dyDescent="0.2">
      <c r="E76" s="89"/>
    </row>
    <row r="77" spans="5:5" x14ac:dyDescent="0.2">
      <c r="E77" s="89"/>
    </row>
    <row r="78" spans="5:5" x14ac:dyDescent="0.2">
      <c r="E78" s="89"/>
    </row>
    <row r="79" spans="5:5" x14ac:dyDescent="0.2">
      <c r="E79" s="89"/>
    </row>
    <row r="80" spans="5:5" x14ac:dyDescent="0.2">
      <c r="E80" s="89"/>
    </row>
    <row r="81" spans="5:5" x14ac:dyDescent="0.2">
      <c r="E81" s="89"/>
    </row>
    <row r="82" spans="5:5" x14ac:dyDescent="0.2">
      <c r="E82" s="89"/>
    </row>
    <row r="83" spans="5:5" x14ac:dyDescent="0.2">
      <c r="E83" s="89"/>
    </row>
    <row r="84" spans="5:5" x14ac:dyDescent="0.2">
      <c r="E84" s="89"/>
    </row>
    <row r="85" spans="5:5" x14ac:dyDescent="0.2">
      <c r="E85" s="89"/>
    </row>
    <row r="86" spans="5:5" x14ac:dyDescent="0.2">
      <c r="E86" s="89"/>
    </row>
    <row r="87" spans="5:5" x14ac:dyDescent="0.2">
      <c r="E87" s="89"/>
    </row>
    <row r="88" spans="5:5" x14ac:dyDescent="0.2">
      <c r="E88" s="89"/>
    </row>
    <row r="89" spans="5:5" x14ac:dyDescent="0.2">
      <c r="E89" s="89"/>
    </row>
    <row r="90" spans="5:5" x14ac:dyDescent="0.2">
      <c r="E90" s="89"/>
    </row>
    <row r="91" spans="5:5" x14ac:dyDescent="0.2">
      <c r="E91" s="89"/>
    </row>
    <row r="92" spans="5:5" x14ac:dyDescent="0.2">
      <c r="E92" s="89"/>
    </row>
    <row r="93" spans="5:5" x14ac:dyDescent="0.2">
      <c r="E93" s="89"/>
    </row>
    <row r="94" spans="5:5" x14ac:dyDescent="0.2">
      <c r="E94" s="89"/>
    </row>
    <row r="95" spans="5:5" x14ac:dyDescent="0.2">
      <c r="E95" s="89"/>
    </row>
    <row r="96" spans="5:5" x14ac:dyDescent="0.2">
      <c r="E96" s="89"/>
    </row>
    <row r="97" spans="5:5" x14ac:dyDescent="0.2">
      <c r="E97" s="89"/>
    </row>
    <row r="98" spans="5:5" x14ac:dyDescent="0.2">
      <c r="E98" s="89"/>
    </row>
    <row r="99" spans="5:5" x14ac:dyDescent="0.2">
      <c r="E99" s="89"/>
    </row>
    <row r="100" spans="5:5" x14ac:dyDescent="0.2">
      <c r="E100" s="89"/>
    </row>
    <row r="101" spans="5:5" x14ac:dyDescent="0.2">
      <c r="E101" s="89"/>
    </row>
    <row r="102" spans="5:5" x14ac:dyDescent="0.2">
      <c r="E102" s="89"/>
    </row>
    <row r="103" spans="5:5" x14ac:dyDescent="0.2">
      <c r="E103" s="89"/>
    </row>
    <row r="104" spans="5:5" x14ac:dyDescent="0.2">
      <c r="E104" s="89"/>
    </row>
    <row r="105" spans="5:5" x14ac:dyDescent="0.2">
      <c r="E105" s="89"/>
    </row>
    <row r="106" spans="5:5" x14ac:dyDescent="0.2">
      <c r="E106" s="89"/>
    </row>
    <row r="107" spans="5:5" x14ac:dyDescent="0.2">
      <c r="E107" s="89"/>
    </row>
    <row r="108" spans="5:5" x14ac:dyDescent="0.2">
      <c r="E108" s="89"/>
    </row>
    <row r="109" spans="5:5" x14ac:dyDescent="0.2">
      <c r="E109" s="89"/>
    </row>
    <row r="110" spans="5:5" x14ac:dyDescent="0.2">
      <c r="E110" s="89"/>
    </row>
    <row r="111" spans="5:5" x14ac:dyDescent="0.2">
      <c r="E111" s="89"/>
    </row>
    <row r="112" spans="5:5" x14ac:dyDescent="0.2">
      <c r="E112" s="89"/>
    </row>
    <row r="113" spans="5:5" x14ac:dyDescent="0.2">
      <c r="E113" s="89"/>
    </row>
    <row r="114" spans="5:5" x14ac:dyDescent="0.2">
      <c r="E114" s="89"/>
    </row>
    <row r="115" spans="5:5" x14ac:dyDescent="0.2">
      <c r="E115" s="89"/>
    </row>
    <row r="116" spans="5:5" x14ac:dyDescent="0.2">
      <c r="E116" s="89"/>
    </row>
    <row r="117" spans="5:5" x14ac:dyDescent="0.2">
      <c r="E117" s="89"/>
    </row>
    <row r="118" spans="5:5" x14ac:dyDescent="0.2">
      <c r="E118" s="89"/>
    </row>
    <row r="119" spans="5:5" x14ac:dyDescent="0.2">
      <c r="E119" s="89"/>
    </row>
    <row r="120" spans="5:5" x14ac:dyDescent="0.2">
      <c r="E120" s="89"/>
    </row>
    <row r="121" spans="5:5" x14ac:dyDescent="0.2">
      <c r="E121" s="89"/>
    </row>
    <row r="122" spans="5:5" x14ac:dyDescent="0.2">
      <c r="E122" s="89"/>
    </row>
    <row r="123" spans="5:5" x14ac:dyDescent="0.2">
      <c r="E123" s="89"/>
    </row>
    <row r="124" spans="5:5" x14ac:dyDescent="0.2">
      <c r="E124" s="89"/>
    </row>
    <row r="125" spans="5:5" x14ac:dyDescent="0.2">
      <c r="E125" s="89"/>
    </row>
    <row r="126" spans="5:5" x14ac:dyDescent="0.2">
      <c r="E126" s="89"/>
    </row>
    <row r="127" spans="5:5" x14ac:dyDescent="0.2">
      <c r="E127" s="89"/>
    </row>
    <row r="128" spans="5:5" x14ac:dyDescent="0.2">
      <c r="E128" s="89"/>
    </row>
    <row r="129" spans="5:5" x14ac:dyDescent="0.2">
      <c r="E129" s="89"/>
    </row>
    <row r="130" spans="5:5" x14ac:dyDescent="0.2">
      <c r="E130" s="89"/>
    </row>
    <row r="131" spans="5:5" x14ac:dyDescent="0.2">
      <c r="E131" s="89"/>
    </row>
    <row r="132" spans="5:5" x14ac:dyDescent="0.2">
      <c r="E132" s="89"/>
    </row>
    <row r="133" spans="5:5" x14ac:dyDescent="0.2">
      <c r="E133" s="89"/>
    </row>
    <row r="134" spans="5:5" x14ac:dyDescent="0.2">
      <c r="E134" s="89"/>
    </row>
    <row r="135" spans="5:5" x14ac:dyDescent="0.2">
      <c r="E135" s="89"/>
    </row>
    <row r="136" spans="5:5" x14ac:dyDescent="0.2">
      <c r="E136" s="89"/>
    </row>
    <row r="137" spans="5:5" x14ac:dyDescent="0.2">
      <c r="E137" s="89"/>
    </row>
    <row r="138" spans="5:5" x14ac:dyDescent="0.2">
      <c r="E138" s="89"/>
    </row>
    <row r="139" spans="5:5" x14ac:dyDescent="0.2">
      <c r="E139" s="89"/>
    </row>
    <row r="140" spans="5:5" x14ac:dyDescent="0.2">
      <c r="E140" s="89"/>
    </row>
    <row r="141" spans="5:5" x14ac:dyDescent="0.2">
      <c r="E141" s="89"/>
    </row>
    <row r="142" spans="5:5" x14ac:dyDescent="0.2">
      <c r="E142" s="89"/>
    </row>
    <row r="143" spans="5:5" x14ac:dyDescent="0.2">
      <c r="E143" s="89"/>
    </row>
    <row r="144" spans="5:5" x14ac:dyDescent="0.2">
      <c r="E144" s="89"/>
    </row>
    <row r="145" spans="5:5" x14ac:dyDescent="0.2">
      <c r="E145" s="89"/>
    </row>
    <row r="146" spans="5:5" x14ac:dyDescent="0.2">
      <c r="E146" s="89"/>
    </row>
    <row r="147" spans="5:5" x14ac:dyDescent="0.2">
      <c r="E147" s="89"/>
    </row>
    <row r="148" spans="5:5" x14ac:dyDescent="0.2">
      <c r="E148" s="89"/>
    </row>
    <row r="149" spans="5:5" x14ac:dyDescent="0.2">
      <c r="E149" s="89"/>
    </row>
    <row r="150" spans="5:5" x14ac:dyDescent="0.2">
      <c r="E150" s="89"/>
    </row>
    <row r="151" spans="5:5" x14ac:dyDescent="0.2">
      <c r="E151" s="89"/>
    </row>
    <row r="152" spans="5:5" x14ac:dyDescent="0.2">
      <c r="E152" s="89"/>
    </row>
    <row r="153" spans="5:5" x14ac:dyDescent="0.2">
      <c r="E153" s="89"/>
    </row>
    <row r="154" spans="5:5" x14ac:dyDescent="0.2">
      <c r="E154" s="89"/>
    </row>
    <row r="155" spans="5:5" x14ac:dyDescent="0.2">
      <c r="E155" s="89"/>
    </row>
    <row r="156" spans="5:5" x14ac:dyDescent="0.2">
      <c r="E156" s="89"/>
    </row>
    <row r="157" spans="5:5" x14ac:dyDescent="0.2">
      <c r="E157" s="89"/>
    </row>
    <row r="158" spans="5:5" x14ac:dyDescent="0.2">
      <c r="E158" s="89"/>
    </row>
    <row r="159" spans="5:5" x14ac:dyDescent="0.2">
      <c r="E159" s="89"/>
    </row>
    <row r="160" spans="5:5" x14ac:dyDescent="0.2">
      <c r="E160" s="89"/>
    </row>
    <row r="161" spans="5:5" x14ac:dyDescent="0.2">
      <c r="E161" s="89"/>
    </row>
    <row r="162" spans="5:5" x14ac:dyDescent="0.2">
      <c r="E162" s="89"/>
    </row>
    <row r="163" spans="5:5" x14ac:dyDescent="0.2">
      <c r="E163" s="89"/>
    </row>
    <row r="164" spans="5:5" x14ac:dyDescent="0.2">
      <c r="E164" s="89"/>
    </row>
    <row r="165" spans="5:5" x14ac:dyDescent="0.2">
      <c r="E165" s="89"/>
    </row>
    <row r="166" spans="5:5" x14ac:dyDescent="0.2">
      <c r="E166" s="89"/>
    </row>
    <row r="167" spans="5:5" x14ac:dyDescent="0.2">
      <c r="E167" s="89"/>
    </row>
    <row r="168" spans="5:5" x14ac:dyDescent="0.2">
      <c r="E168" s="89"/>
    </row>
    <row r="169" spans="5:5" x14ac:dyDescent="0.2">
      <c r="E169" s="89"/>
    </row>
    <row r="170" spans="5:5" x14ac:dyDescent="0.2">
      <c r="E170" s="89"/>
    </row>
    <row r="171" spans="5:5" x14ac:dyDescent="0.2">
      <c r="E171" s="89"/>
    </row>
    <row r="172" spans="5:5" x14ac:dyDescent="0.2">
      <c r="E172" s="89"/>
    </row>
    <row r="173" spans="5:5" x14ac:dyDescent="0.2">
      <c r="E173" s="89"/>
    </row>
    <row r="174" spans="5:5" x14ac:dyDescent="0.2">
      <c r="E174" s="89"/>
    </row>
    <row r="175" spans="5:5" x14ac:dyDescent="0.2">
      <c r="E175" s="89"/>
    </row>
    <row r="176" spans="5:5" x14ac:dyDescent="0.2">
      <c r="E176" s="89"/>
    </row>
    <row r="177" spans="5:5" x14ac:dyDescent="0.2">
      <c r="E177" s="89"/>
    </row>
    <row r="178" spans="5:5" x14ac:dyDescent="0.2">
      <c r="E178" s="89"/>
    </row>
    <row r="179" spans="5:5" x14ac:dyDescent="0.2">
      <c r="E179" s="89"/>
    </row>
    <row r="180" spans="5:5" x14ac:dyDescent="0.2">
      <c r="E180" s="89"/>
    </row>
    <row r="181" spans="5:5" x14ac:dyDescent="0.2">
      <c r="E181" s="89"/>
    </row>
    <row r="182" spans="5:5" x14ac:dyDescent="0.2">
      <c r="E182" s="89"/>
    </row>
    <row r="183" spans="5:5" x14ac:dyDescent="0.2">
      <c r="E183" s="89"/>
    </row>
    <row r="184" spans="5:5" x14ac:dyDescent="0.2">
      <c r="E184" s="89"/>
    </row>
    <row r="185" spans="5:5" x14ac:dyDescent="0.2">
      <c r="E185" s="89"/>
    </row>
    <row r="186" spans="5:5" x14ac:dyDescent="0.2">
      <c r="E186" s="89"/>
    </row>
    <row r="187" spans="5:5" x14ac:dyDescent="0.2">
      <c r="E187" s="89"/>
    </row>
    <row r="188" spans="5:5" x14ac:dyDescent="0.2">
      <c r="E188" s="89"/>
    </row>
    <row r="189" spans="5:5" x14ac:dyDescent="0.2">
      <c r="E189" s="89"/>
    </row>
    <row r="190" spans="5:5" x14ac:dyDescent="0.2">
      <c r="E190" s="89"/>
    </row>
    <row r="191" spans="5:5" x14ac:dyDescent="0.2">
      <c r="E191" s="89"/>
    </row>
    <row r="192" spans="5:5" x14ac:dyDescent="0.2">
      <c r="E192" s="89"/>
    </row>
    <row r="193" spans="5:5" x14ac:dyDescent="0.2">
      <c r="E193" s="89"/>
    </row>
    <row r="194" spans="5:5" x14ac:dyDescent="0.2">
      <c r="E194" s="89"/>
    </row>
    <row r="195" spans="5:5" x14ac:dyDescent="0.2">
      <c r="E195" s="89"/>
    </row>
    <row r="196" spans="5:5" x14ac:dyDescent="0.2">
      <c r="E196" s="89"/>
    </row>
    <row r="197" spans="5:5" x14ac:dyDescent="0.2">
      <c r="E197" s="89"/>
    </row>
    <row r="198" spans="5:5" x14ac:dyDescent="0.2">
      <c r="E198" s="89"/>
    </row>
    <row r="199" spans="5:5" x14ac:dyDescent="0.2">
      <c r="E199" s="89"/>
    </row>
    <row r="200" spans="5:5" x14ac:dyDescent="0.2">
      <c r="E200" s="89"/>
    </row>
    <row r="201" spans="5:5" x14ac:dyDescent="0.2">
      <c r="E201" s="89"/>
    </row>
    <row r="202" spans="5:5" x14ac:dyDescent="0.2">
      <c r="E202" s="89"/>
    </row>
    <row r="203" spans="5:5" x14ac:dyDescent="0.2">
      <c r="E203" s="89"/>
    </row>
    <row r="204" spans="5:5" x14ac:dyDescent="0.2">
      <c r="E204" s="89"/>
    </row>
    <row r="205" spans="5:5" x14ac:dyDescent="0.2">
      <c r="E205" s="89"/>
    </row>
    <row r="206" spans="5:5" x14ac:dyDescent="0.2">
      <c r="E206" s="89"/>
    </row>
    <row r="207" spans="5:5" x14ac:dyDescent="0.2">
      <c r="E207" s="89"/>
    </row>
    <row r="208" spans="5:5" x14ac:dyDescent="0.2">
      <c r="E208" s="89"/>
    </row>
    <row r="209" spans="5:5" x14ac:dyDescent="0.2">
      <c r="E209" s="89"/>
    </row>
    <row r="210" spans="5:5" x14ac:dyDescent="0.2">
      <c r="E210" s="89"/>
    </row>
    <row r="211" spans="5:5" x14ac:dyDescent="0.2">
      <c r="E211" s="89"/>
    </row>
    <row r="212" spans="5:5" x14ac:dyDescent="0.2">
      <c r="E212" s="89"/>
    </row>
    <row r="213" spans="5:5" x14ac:dyDescent="0.2">
      <c r="E213" s="89"/>
    </row>
    <row r="214" spans="5:5" x14ac:dyDescent="0.2">
      <c r="E214" s="89"/>
    </row>
    <row r="215" spans="5:5" x14ac:dyDescent="0.2">
      <c r="E215" s="89"/>
    </row>
    <row r="216" spans="5:5" x14ac:dyDescent="0.2">
      <c r="E216" s="89"/>
    </row>
    <row r="217" spans="5:5" x14ac:dyDescent="0.2">
      <c r="E217" s="89"/>
    </row>
    <row r="218" spans="5:5" x14ac:dyDescent="0.2">
      <c r="E218" s="89"/>
    </row>
    <row r="219" spans="5:5" x14ac:dyDescent="0.2">
      <c r="E219" s="89"/>
    </row>
    <row r="220" spans="5:5" x14ac:dyDescent="0.2">
      <c r="E220" s="89"/>
    </row>
    <row r="221" spans="5:5" x14ac:dyDescent="0.2">
      <c r="E221" s="89"/>
    </row>
    <row r="222" spans="5:5" x14ac:dyDescent="0.2">
      <c r="E222" s="89"/>
    </row>
    <row r="223" spans="5:5" x14ac:dyDescent="0.2">
      <c r="E223" s="89"/>
    </row>
    <row r="224" spans="5:5" x14ac:dyDescent="0.2">
      <c r="E224" s="89"/>
    </row>
    <row r="225" spans="5:5" x14ac:dyDescent="0.2">
      <c r="E225" s="89"/>
    </row>
    <row r="226" spans="5:5" x14ac:dyDescent="0.2">
      <c r="E226" s="89"/>
    </row>
    <row r="227" spans="5:5" x14ac:dyDescent="0.2">
      <c r="E227" s="89"/>
    </row>
    <row r="228" spans="5:5" x14ac:dyDescent="0.2">
      <c r="E228" s="89"/>
    </row>
    <row r="229" spans="5:5" x14ac:dyDescent="0.2">
      <c r="E229" s="89"/>
    </row>
    <row r="230" spans="5:5" x14ac:dyDescent="0.2">
      <c r="E230" s="89"/>
    </row>
    <row r="231" spans="5:5" x14ac:dyDescent="0.2">
      <c r="E231" s="89"/>
    </row>
    <row r="232" spans="5:5" x14ac:dyDescent="0.2">
      <c r="E232" s="89"/>
    </row>
    <row r="233" spans="5:5" x14ac:dyDescent="0.2">
      <c r="E233" s="89"/>
    </row>
    <row r="234" spans="5:5" x14ac:dyDescent="0.2">
      <c r="E234" s="89"/>
    </row>
    <row r="235" spans="5:5" x14ac:dyDescent="0.2">
      <c r="E235" s="89"/>
    </row>
    <row r="236" spans="5:5" x14ac:dyDescent="0.2">
      <c r="E236" s="89"/>
    </row>
    <row r="237" spans="5:5" x14ac:dyDescent="0.2">
      <c r="E237" s="89"/>
    </row>
    <row r="238" spans="5:5" x14ac:dyDescent="0.2">
      <c r="E238" s="89"/>
    </row>
    <row r="239" spans="5:5" x14ac:dyDescent="0.2">
      <c r="E239" s="89"/>
    </row>
    <row r="240" spans="5:5" x14ac:dyDescent="0.2">
      <c r="E240" s="89"/>
    </row>
    <row r="241" spans="5:5" x14ac:dyDescent="0.2">
      <c r="E241" s="89"/>
    </row>
    <row r="242" spans="5:5" x14ac:dyDescent="0.2">
      <c r="E242" s="89"/>
    </row>
    <row r="243" spans="5:5" x14ac:dyDescent="0.2">
      <c r="E243" s="89"/>
    </row>
    <row r="244" spans="5:5" x14ac:dyDescent="0.2">
      <c r="E244" s="89"/>
    </row>
    <row r="245" spans="5:5" x14ac:dyDescent="0.2">
      <c r="E245" s="89"/>
    </row>
    <row r="246" spans="5:5" x14ac:dyDescent="0.2">
      <c r="E246" s="89"/>
    </row>
    <row r="247" spans="5:5" x14ac:dyDescent="0.2">
      <c r="E247" s="89"/>
    </row>
    <row r="248" spans="5:5" x14ac:dyDescent="0.2">
      <c r="E248" s="89"/>
    </row>
    <row r="249" spans="5:5" x14ac:dyDescent="0.2">
      <c r="E249" s="89"/>
    </row>
    <row r="250" spans="5:5" x14ac:dyDescent="0.2">
      <c r="E250" s="89"/>
    </row>
    <row r="251" spans="5:5" x14ac:dyDescent="0.2">
      <c r="E251" s="89"/>
    </row>
    <row r="252" spans="5:5" x14ac:dyDescent="0.2">
      <c r="E252" s="89"/>
    </row>
    <row r="253" spans="5:5" x14ac:dyDescent="0.2">
      <c r="E253" s="89"/>
    </row>
    <row r="254" spans="5:5" x14ac:dyDescent="0.2">
      <c r="E254" s="89"/>
    </row>
    <row r="255" spans="5:5" x14ac:dyDescent="0.2">
      <c r="E255" s="89"/>
    </row>
    <row r="256" spans="5:5" x14ac:dyDescent="0.2">
      <c r="E256" s="89"/>
    </row>
    <row r="257" spans="5:5" x14ac:dyDescent="0.2">
      <c r="E257" s="89"/>
    </row>
    <row r="258" spans="5:5" x14ac:dyDescent="0.2">
      <c r="E258" s="89"/>
    </row>
    <row r="259" spans="5:5" x14ac:dyDescent="0.2">
      <c r="E259" s="89"/>
    </row>
    <row r="260" spans="5:5" x14ac:dyDescent="0.2">
      <c r="E260" s="89"/>
    </row>
    <row r="261" spans="5:5" x14ac:dyDescent="0.2">
      <c r="E261" s="89"/>
    </row>
    <row r="262" spans="5:5" x14ac:dyDescent="0.2">
      <c r="E262" s="89"/>
    </row>
    <row r="263" spans="5:5" x14ac:dyDescent="0.2">
      <c r="E263" s="89"/>
    </row>
    <row r="264" spans="5:5" x14ac:dyDescent="0.2">
      <c r="E264" s="89"/>
    </row>
    <row r="265" spans="5:5" x14ac:dyDescent="0.2">
      <c r="E265" s="89"/>
    </row>
    <row r="266" spans="5:5" x14ac:dyDescent="0.2">
      <c r="E266" s="89"/>
    </row>
    <row r="267" spans="5:5" x14ac:dyDescent="0.2">
      <c r="E267" s="89"/>
    </row>
    <row r="268" spans="5:5" x14ac:dyDescent="0.2">
      <c r="E268" s="89"/>
    </row>
    <row r="269" spans="5:5" x14ac:dyDescent="0.2">
      <c r="E269" s="89"/>
    </row>
    <row r="270" spans="5:5" x14ac:dyDescent="0.2">
      <c r="E270" s="89"/>
    </row>
    <row r="271" spans="5:5" x14ac:dyDescent="0.2">
      <c r="E271" s="89"/>
    </row>
    <row r="272" spans="5:5" x14ac:dyDescent="0.2">
      <c r="E272" s="89"/>
    </row>
    <row r="273" spans="5:5" x14ac:dyDescent="0.2">
      <c r="E273" s="89"/>
    </row>
    <row r="274" spans="5:5" x14ac:dyDescent="0.2">
      <c r="E274" s="89"/>
    </row>
    <row r="275" spans="5:5" x14ac:dyDescent="0.2">
      <c r="E275" s="89"/>
    </row>
    <row r="276" spans="5:5" x14ac:dyDescent="0.2">
      <c r="E276" s="89"/>
    </row>
    <row r="277" spans="5:5" x14ac:dyDescent="0.2">
      <c r="E277" s="89"/>
    </row>
    <row r="278" spans="5:5" x14ac:dyDescent="0.2">
      <c r="E278" s="89"/>
    </row>
    <row r="279" spans="5:5" x14ac:dyDescent="0.2">
      <c r="E279" s="89"/>
    </row>
    <row r="280" spans="5:5" x14ac:dyDescent="0.2">
      <c r="E280" s="89"/>
    </row>
    <row r="281" spans="5:5" x14ac:dyDescent="0.2">
      <c r="E281" s="89"/>
    </row>
    <row r="282" spans="5:5" x14ac:dyDescent="0.2">
      <c r="E282" s="89"/>
    </row>
    <row r="283" spans="5:5" x14ac:dyDescent="0.2">
      <c r="E283" s="89"/>
    </row>
    <row r="284" spans="5:5" x14ac:dyDescent="0.2">
      <c r="E284" s="89"/>
    </row>
    <row r="285" spans="5:5" x14ac:dyDescent="0.2">
      <c r="E285" s="89"/>
    </row>
    <row r="286" spans="5:5" x14ac:dyDescent="0.2">
      <c r="E286" s="89"/>
    </row>
    <row r="287" spans="5:5" x14ac:dyDescent="0.2">
      <c r="E287" s="89"/>
    </row>
    <row r="288" spans="5:5" x14ac:dyDescent="0.2">
      <c r="E288" s="89"/>
    </row>
    <row r="289" spans="5:5" x14ac:dyDescent="0.2">
      <c r="E289" s="89"/>
    </row>
    <row r="290" spans="5:5" x14ac:dyDescent="0.2">
      <c r="E290" s="89"/>
    </row>
    <row r="291" spans="5:5" x14ac:dyDescent="0.2">
      <c r="E291" s="89"/>
    </row>
    <row r="292" spans="5:5" x14ac:dyDescent="0.2">
      <c r="E292" s="89"/>
    </row>
    <row r="293" spans="5:5" x14ac:dyDescent="0.2">
      <c r="E293" s="89"/>
    </row>
    <row r="294" spans="5:5" x14ac:dyDescent="0.2">
      <c r="E294" s="89"/>
    </row>
    <row r="295" spans="5:5" x14ac:dyDescent="0.2">
      <c r="E295" s="89"/>
    </row>
    <row r="296" spans="5:5" x14ac:dyDescent="0.2">
      <c r="E296" s="89"/>
    </row>
    <row r="297" spans="5:5" x14ac:dyDescent="0.2">
      <c r="E297" s="89"/>
    </row>
    <row r="298" spans="5:5" x14ac:dyDescent="0.2">
      <c r="E298" s="89"/>
    </row>
    <row r="299" spans="5:5" x14ac:dyDescent="0.2">
      <c r="E299" s="89"/>
    </row>
    <row r="300" spans="5:5" x14ac:dyDescent="0.2">
      <c r="E300" s="89"/>
    </row>
    <row r="301" spans="5:5" x14ac:dyDescent="0.2">
      <c r="E301" s="89"/>
    </row>
    <row r="302" spans="5:5" x14ac:dyDescent="0.2">
      <c r="E302" s="89"/>
    </row>
    <row r="303" spans="5:5" x14ac:dyDescent="0.2">
      <c r="E303" s="89"/>
    </row>
    <row r="304" spans="5:5" x14ac:dyDescent="0.2">
      <c r="E304" s="89"/>
    </row>
    <row r="305" spans="5:5" x14ac:dyDescent="0.2">
      <c r="E305" s="89"/>
    </row>
    <row r="306" spans="5:5" x14ac:dyDescent="0.2">
      <c r="E306" s="89"/>
    </row>
    <row r="307" spans="5:5" x14ac:dyDescent="0.2">
      <c r="E307" s="89"/>
    </row>
    <row r="308" spans="5:5" x14ac:dyDescent="0.2">
      <c r="E308" s="89"/>
    </row>
    <row r="309" spans="5:5" x14ac:dyDescent="0.2">
      <c r="E309" s="89"/>
    </row>
    <row r="310" spans="5:5" x14ac:dyDescent="0.2">
      <c r="E310" s="89"/>
    </row>
    <row r="311" spans="5:5" x14ac:dyDescent="0.2">
      <c r="E311" s="89"/>
    </row>
    <row r="312" spans="5:5" x14ac:dyDescent="0.2">
      <c r="E312" s="89"/>
    </row>
    <row r="313" spans="5:5" x14ac:dyDescent="0.2">
      <c r="E313" s="89"/>
    </row>
    <row r="314" spans="5:5" x14ac:dyDescent="0.2">
      <c r="E314" s="89"/>
    </row>
    <row r="315" spans="5:5" x14ac:dyDescent="0.2">
      <c r="E315" s="89"/>
    </row>
    <row r="316" spans="5:5" x14ac:dyDescent="0.2">
      <c r="E316" s="89"/>
    </row>
    <row r="317" spans="5:5" x14ac:dyDescent="0.2">
      <c r="E317" s="89"/>
    </row>
    <row r="318" spans="5:5" x14ac:dyDescent="0.2">
      <c r="E318" s="89"/>
    </row>
    <row r="319" spans="5:5" x14ac:dyDescent="0.2">
      <c r="E319" s="89"/>
    </row>
    <row r="320" spans="5:5" x14ac:dyDescent="0.2">
      <c r="E320" s="89"/>
    </row>
    <row r="321" spans="5:5" x14ac:dyDescent="0.2">
      <c r="E321" s="89"/>
    </row>
    <row r="322" spans="5:5" x14ac:dyDescent="0.2">
      <c r="E322" s="89"/>
    </row>
    <row r="323" spans="5:5" x14ac:dyDescent="0.2">
      <c r="E323" s="89"/>
    </row>
    <row r="324" spans="5:5" x14ac:dyDescent="0.2">
      <c r="E324" s="89"/>
    </row>
    <row r="325" spans="5:5" x14ac:dyDescent="0.2">
      <c r="E325" s="89"/>
    </row>
    <row r="326" spans="5:5" x14ac:dyDescent="0.2">
      <c r="E326" s="89"/>
    </row>
    <row r="327" spans="5:5" x14ac:dyDescent="0.2">
      <c r="E327" s="89"/>
    </row>
    <row r="328" spans="5:5" x14ac:dyDescent="0.2">
      <c r="E328" s="89"/>
    </row>
    <row r="329" spans="5:5" x14ac:dyDescent="0.2">
      <c r="E329" s="89"/>
    </row>
    <row r="330" spans="5:5" x14ac:dyDescent="0.2">
      <c r="E330" s="89"/>
    </row>
    <row r="331" spans="5:5" x14ac:dyDescent="0.2">
      <c r="E331" s="89"/>
    </row>
    <row r="332" spans="5:5" x14ac:dyDescent="0.2">
      <c r="E332" s="89"/>
    </row>
    <row r="333" spans="5:5" x14ac:dyDescent="0.2">
      <c r="E333" s="89"/>
    </row>
    <row r="334" spans="5:5" x14ac:dyDescent="0.2">
      <c r="E334" s="89"/>
    </row>
    <row r="335" spans="5:5" x14ac:dyDescent="0.2">
      <c r="E335" s="89"/>
    </row>
    <row r="336" spans="5:5" x14ac:dyDescent="0.2">
      <c r="E336" s="89"/>
    </row>
    <row r="337" spans="5:5" x14ac:dyDescent="0.2">
      <c r="E337" s="89"/>
    </row>
    <row r="338" spans="5:5" x14ac:dyDescent="0.2">
      <c r="E338" s="89"/>
    </row>
    <row r="339" spans="5:5" x14ac:dyDescent="0.2">
      <c r="E339" s="89"/>
    </row>
    <row r="340" spans="5:5" x14ac:dyDescent="0.2">
      <c r="E340" s="89"/>
    </row>
    <row r="341" spans="5:5" x14ac:dyDescent="0.2">
      <c r="E341" s="89"/>
    </row>
    <row r="342" spans="5:5" x14ac:dyDescent="0.2">
      <c r="E342" s="89"/>
    </row>
    <row r="343" spans="5:5" x14ac:dyDescent="0.2">
      <c r="E343" s="89"/>
    </row>
    <row r="344" spans="5:5" x14ac:dyDescent="0.2">
      <c r="E344" s="89"/>
    </row>
    <row r="345" spans="5:5" x14ac:dyDescent="0.2">
      <c r="E345" s="89"/>
    </row>
    <row r="346" spans="5:5" x14ac:dyDescent="0.2">
      <c r="E346" s="89"/>
    </row>
    <row r="347" spans="5:5" x14ac:dyDescent="0.2">
      <c r="E347" s="89"/>
    </row>
    <row r="348" spans="5:5" x14ac:dyDescent="0.2">
      <c r="E348" s="89"/>
    </row>
    <row r="349" spans="5:5" x14ac:dyDescent="0.2">
      <c r="E349" s="89"/>
    </row>
    <row r="350" spans="5:5" x14ac:dyDescent="0.2">
      <c r="E350" s="89"/>
    </row>
    <row r="351" spans="5:5" x14ac:dyDescent="0.2">
      <c r="E351" s="89"/>
    </row>
    <row r="352" spans="5:5" x14ac:dyDescent="0.2">
      <c r="E352" s="89"/>
    </row>
    <row r="353" spans="5:5" x14ac:dyDescent="0.2">
      <c r="E353" s="89"/>
    </row>
    <row r="354" spans="5:5" x14ac:dyDescent="0.2">
      <c r="E354" s="89"/>
    </row>
    <row r="355" spans="5:5" x14ac:dyDescent="0.2">
      <c r="E355" s="89"/>
    </row>
    <row r="356" spans="5:5" x14ac:dyDescent="0.2">
      <c r="E356" s="89"/>
    </row>
    <row r="357" spans="5:5" x14ac:dyDescent="0.2">
      <c r="E357" s="89"/>
    </row>
    <row r="358" spans="5:5" x14ac:dyDescent="0.2">
      <c r="E358" s="89"/>
    </row>
    <row r="359" spans="5:5" x14ac:dyDescent="0.2">
      <c r="E359" s="89"/>
    </row>
    <row r="360" spans="5:5" x14ac:dyDescent="0.2">
      <c r="E360" s="89"/>
    </row>
    <row r="361" spans="5:5" x14ac:dyDescent="0.2">
      <c r="E361" s="89"/>
    </row>
    <row r="362" spans="5:5" x14ac:dyDescent="0.2">
      <c r="E362" s="89"/>
    </row>
    <row r="363" spans="5:5" x14ac:dyDescent="0.2">
      <c r="E363" s="89"/>
    </row>
    <row r="364" spans="5:5" x14ac:dyDescent="0.2">
      <c r="E364" s="89"/>
    </row>
    <row r="365" spans="5:5" x14ac:dyDescent="0.2">
      <c r="E365" s="89"/>
    </row>
    <row r="366" spans="5:5" x14ac:dyDescent="0.2">
      <c r="E366" s="89"/>
    </row>
    <row r="367" spans="5:5" x14ac:dyDescent="0.2">
      <c r="E367" s="89"/>
    </row>
    <row r="368" spans="5:5" x14ac:dyDescent="0.2">
      <c r="E368" s="89"/>
    </row>
    <row r="369" spans="5:5" x14ac:dyDescent="0.2">
      <c r="E369" s="89"/>
    </row>
    <row r="370" spans="5:5" x14ac:dyDescent="0.2">
      <c r="E370" s="89"/>
    </row>
    <row r="371" spans="5:5" x14ac:dyDescent="0.2">
      <c r="E371" s="89"/>
    </row>
    <row r="372" spans="5:5" x14ac:dyDescent="0.2">
      <c r="E372" s="89"/>
    </row>
    <row r="373" spans="5:5" x14ac:dyDescent="0.2">
      <c r="E373" s="89"/>
    </row>
    <row r="374" spans="5:5" x14ac:dyDescent="0.2">
      <c r="E374" s="89"/>
    </row>
    <row r="375" spans="5:5" x14ac:dyDescent="0.2">
      <c r="E375" s="89"/>
    </row>
    <row r="376" spans="5:5" x14ac:dyDescent="0.2">
      <c r="E376" s="89"/>
    </row>
    <row r="377" spans="5:5" x14ac:dyDescent="0.2">
      <c r="E377" s="89"/>
    </row>
    <row r="378" spans="5:5" x14ac:dyDescent="0.2">
      <c r="E378" s="89"/>
    </row>
    <row r="379" spans="5:5" x14ac:dyDescent="0.2">
      <c r="E379" s="89"/>
    </row>
    <row r="380" spans="5:5" x14ac:dyDescent="0.2">
      <c r="E380" s="89"/>
    </row>
    <row r="381" spans="5:5" x14ac:dyDescent="0.2">
      <c r="E381" s="89"/>
    </row>
    <row r="382" spans="5:5" x14ac:dyDescent="0.2">
      <c r="E382" s="89"/>
    </row>
    <row r="383" spans="5:5" x14ac:dyDescent="0.2">
      <c r="E383" s="89"/>
    </row>
    <row r="384" spans="5:5" x14ac:dyDescent="0.2">
      <c r="E384" s="89"/>
    </row>
    <row r="385" spans="5:5" x14ac:dyDescent="0.2">
      <c r="E385" s="89"/>
    </row>
    <row r="386" spans="5:5" x14ac:dyDescent="0.2">
      <c r="E386" s="89"/>
    </row>
    <row r="387" spans="5:5" x14ac:dyDescent="0.2">
      <c r="E387" s="89"/>
    </row>
    <row r="388" spans="5:5" x14ac:dyDescent="0.2">
      <c r="E388" s="89"/>
    </row>
    <row r="389" spans="5:5" x14ac:dyDescent="0.2">
      <c r="E389" s="89"/>
    </row>
    <row r="390" spans="5:5" x14ac:dyDescent="0.2">
      <c r="E390" s="89"/>
    </row>
    <row r="391" spans="5:5" x14ac:dyDescent="0.2">
      <c r="E391" s="89"/>
    </row>
    <row r="392" spans="5:5" x14ac:dyDescent="0.2">
      <c r="E392" s="89"/>
    </row>
    <row r="393" spans="5:5" x14ac:dyDescent="0.2">
      <c r="E393" s="89"/>
    </row>
    <row r="394" spans="5:5" x14ac:dyDescent="0.2">
      <c r="E394" s="89"/>
    </row>
    <row r="395" spans="5:5" x14ac:dyDescent="0.2">
      <c r="E395" s="89"/>
    </row>
    <row r="396" spans="5:5" x14ac:dyDescent="0.2">
      <c r="E396" s="89"/>
    </row>
    <row r="397" spans="5:5" x14ac:dyDescent="0.2">
      <c r="E397" s="89"/>
    </row>
    <row r="398" spans="5:5" x14ac:dyDescent="0.2">
      <c r="E398" s="89"/>
    </row>
    <row r="399" spans="5:5" x14ac:dyDescent="0.2">
      <c r="E399" s="89"/>
    </row>
    <row r="400" spans="5:5" x14ac:dyDescent="0.2">
      <c r="E400" s="89"/>
    </row>
    <row r="401" spans="5:5" x14ac:dyDescent="0.2">
      <c r="E401" s="89"/>
    </row>
    <row r="402" spans="5:5" x14ac:dyDescent="0.2">
      <c r="E402" s="89"/>
    </row>
    <row r="403" spans="5:5" x14ac:dyDescent="0.2">
      <c r="E403" s="89"/>
    </row>
    <row r="404" spans="5:5" x14ac:dyDescent="0.2">
      <c r="E404" s="89"/>
    </row>
    <row r="405" spans="5:5" x14ac:dyDescent="0.2">
      <c r="E405" s="89"/>
    </row>
    <row r="406" spans="5:5" x14ac:dyDescent="0.2">
      <c r="E406" s="89"/>
    </row>
    <row r="407" spans="5:5" x14ac:dyDescent="0.2">
      <c r="E407" s="89"/>
    </row>
    <row r="408" spans="5:5" x14ac:dyDescent="0.2">
      <c r="E408" s="89"/>
    </row>
    <row r="409" spans="5:5" x14ac:dyDescent="0.2">
      <c r="E409" s="89"/>
    </row>
    <row r="410" spans="5:5" x14ac:dyDescent="0.2">
      <c r="E410" s="89"/>
    </row>
    <row r="411" spans="5:5" x14ac:dyDescent="0.2">
      <c r="E411" s="89"/>
    </row>
    <row r="412" spans="5:5" x14ac:dyDescent="0.2">
      <c r="E412" s="89"/>
    </row>
    <row r="413" spans="5:5" x14ac:dyDescent="0.2">
      <c r="E413" s="89"/>
    </row>
    <row r="414" spans="5:5" x14ac:dyDescent="0.2">
      <c r="E414" s="89"/>
    </row>
    <row r="415" spans="5:5" x14ac:dyDescent="0.2">
      <c r="E415" s="89"/>
    </row>
    <row r="416" spans="5:5" x14ac:dyDescent="0.2">
      <c r="E416" s="89"/>
    </row>
    <row r="417" spans="5:5" x14ac:dyDescent="0.2">
      <c r="E417" s="89"/>
    </row>
    <row r="418" spans="5:5" x14ac:dyDescent="0.2">
      <c r="E418" s="89"/>
    </row>
    <row r="419" spans="5:5" x14ac:dyDescent="0.2">
      <c r="E419" s="89"/>
    </row>
    <row r="420" spans="5:5" x14ac:dyDescent="0.2">
      <c r="E420" s="89"/>
    </row>
    <row r="421" spans="5:5" x14ac:dyDescent="0.2">
      <c r="E421" s="89"/>
    </row>
    <row r="422" spans="5:5" x14ac:dyDescent="0.2">
      <c r="E422" s="89"/>
    </row>
    <row r="423" spans="5:5" x14ac:dyDescent="0.2">
      <c r="E423" s="89"/>
    </row>
    <row r="424" spans="5:5" x14ac:dyDescent="0.2">
      <c r="E424" s="89"/>
    </row>
    <row r="425" spans="5:5" x14ac:dyDescent="0.2">
      <c r="E425" s="89"/>
    </row>
    <row r="426" spans="5:5" x14ac:dyDescent="0.2">
      <c r="E426" s="89"/>
    </row>
    <row r="427" spans="5:5" x14ac:dyDescent="0.2">
      <c r="E427" s="89"/>
    </row>
    <row r="428" spans="5:5" x14ac:dyDescent="0.2">
      <c r="E428" s="89"/>
    </row>
    <row r="429" spans="5:5" x14ac:dyDescent="0.2">
      <c r="E429" s="89"/>
    </row>
    <row r="430" spans="5:5" x14ac:dyDescent="0.2">
      <c r="E430" s="89"/>
    </row>
    <row r="431" spans="5:5" x14ac:dyDescent="0.2">
      <c r="E431" s="89"/>
    </row>
    <row r="432" spans="5:5" x14ac:dyDescent="0.2">
      <c r="E432" s="89"/>
    </row>
    <row r="433" spans="5:5" x14ac:dyDescent="0.2">
      <c r="E433" s="89"/>
    </row>
    <row r="434" spans="5:5" x14ac:dyDescent="0.2">
      <c r="E434" s="89"/>
    </row>
    <row r="435" spans="5:5" x14ac:dyDescent="0.2">
      <c r="E435" s="89"/>
    </row>
    <row r="436" spans="5:5" x14ac:dyDescent="0.2">
      <c r="E436" s="89"/>
    </row>
    <row r="437" spans="5:5" x14ac:dyDescent="0.2">
      <c r="E437" s="89"/>
    </row>
    <row r="438" spans="5:5" x14ac:dyDescent="0.2">
      <c r="E438" s="89"/>
    </row>
    <row r="439" spans="5:5" x14ac:dyDescent="0.2">
      <c r="E439" s="89"/>
    </row>
    <row r="440" spans="5:5" x14ac:dyDescent="0.2">
      <c r="E440" s="89"/>
    </row>
    <row r="441" spans="5:5" x14ac:dyDescent="0.2">
      <c r="E441" s="89"/>
    </row>
    <row r="442" spans="5:5" x14ac:dyDescent="0.2">
      <c r="E442" s="89"/>
    </row>
    <row r="443" spans="5:5" x14ac:dyDescent="0.2">
      <c r="E443" s="89"/>
    </row>
    <row r="444" spans="5:5" x14ac:dyDescent="0.2">
      <c r="E444" s="89"/>
    </row>
    <row r="445" spans="5:5" x14ac:dyDescent="0.2">
      <c r="E445" s="89"/>
    </row>
    <row r="446" spans="5:5" x14ac:dyDescent="0.2">
      <c r="E446" s="89"/>
    </row>
    <row r="447" spans="5:5" x14ac:dyDescent="0.2">
      <c r="E447" s="89"/>
    </row>
    <row r="448" spans="5:5" x14ac:dyDescent="0.2">
      <c r="E448" s="89"/>
    </row>
    <row r="449" spans="5:5" x14ac:dyDescent="0.2">
      <c r="E449" s="89"/>
    </row>
    <row r="450" spans="5:5" x14ac:dyDescent="0.2">
      <c r="E450" s="89"/>
    </row>
    <row r="451" spans="5:5" x14ac:dyDescent="0.2">
      <c r="E451" s="89"/>
    </row>
    <row r="452" spans="5:5" x14ac:dyDescent="0.2">
      <c r="E452" s="89"/>
    </row>
    <row r="453" spans="5:5" x14ac:dyDescent="0.2">
      <c r="E453" s="89"/>
    </row>
    <row r="454" spans="5:5" x14ac:dyDescent="0.2">
      <c r="E454" s="89"/>
    </row>
    <row r="455" spans="5:5" x14ac:dyDescent="0.2">
      <c r="E455" s="89"/>
    </row>
    <row r="456" spans="5:5" x14ac:dyDescent="0.2">
      <c r="E456" s="89"/>
    </row>
    <row r="457" spans="5:5" x14ac:dyDescent="0.2">
      <c r="E457" s="89"/>
    </row>
    <row r="458" spans="5:5" x14ac:dyDescent="0.2">
      <c r="E458" s="89"/>
    </row>
    <row r="459" spans="5:5" x14ac:dyDescent="0.2">
      <c r="E459" s="89"/>
    </row>
    <row r="460" spans="5:5" x14ac:dyDescent="0.2">
      <c r="E460" s="89"/>
    </row>
    <row r="461" spans="5:5" x14ac:dyDescent="0.2">
      <c r="E461" s="89"/>
    </row>
    <row r="462" spans="5:5" x14ac:dyDescent="0.2">
      <c r="E462" s="89"/>
    </row>
    <row r="463" spans="5:5" x14ac:dyDescent="0.2">
      <c r="E463" s="89"/>
    </row>
    <row r="464" spans="5:5" x14ac:dyDescent="0.2">
      <c r="E464" s="89"/>
    </row>
    <row r="465" spans="5:5" x14ac:dyDescent="0.2">
      <c r="E465" s="89"/>
    </row>
    <row r="466" spans="5:5" x14ac:dyDescent="0.2">
      <c r="E466" s="89"/>
    </row>
    <row r="467" spans="5:5" x14ac:dyDescent="0.2">
      <c r="E467" s="89"/>
    </row>
    <row r="468" spans="5:5" x14ac:dyDescent="0.2">
      <c r="E468" s="89"/>
    </row>
    <row r="469" spans="5:5" x14ac:dyDescent="0.2">
      <c r="E469" s="89"/>
    </row>
    <row r="470" spans="5:5" x14ac:dyDescent="0.2">
      <c r="E470" s="89"/>
    </row>
    <row r="471" spans="5:5" x14ac:dyDescent="0.2">
      <c r="E471" s="89"/>
    </row>
    <row r="472" spans="5:5" x14ac:dyDescent="0.2">
      <c r="E472" s="89"/>
    </row>
    <row r="473" spans="5:5" x14ac:dyDescent="0.2">
      <c r="E473" s="89"/>
    </row>
    <row r="474" spans="5:5" x14ac:dyDescent="0.2">
      <c r="E474" s="89"/>
    </row>
    <row r="475" spans="5:5" x14ac:dyDescent="0.2">
      <c r="E475" s="89"/>
    </row>
    <row r="476" spans="5:5" x14ac:dyDescent="0.2">
      <c r="E476" s="89"/>
    </row>
    <row r="477" spans="5:5" x14ac:dyDescent="0.2">
      <c r="E477" s="89"/>
    </row>
    <row r="478" spans="5:5" x14ac:dyDescent="0.2">
      <c r="E478" s="89"/>
    </row>
    <row r="479" spans="5:5" x14ac:dyDescent="0.2">
      <c r="E479" s="89"/>
    </row>
    <row r="480" spans="5:5" x14ac:dyDescent="0.2">
      <c r="E480" s="89"/>
    </row>
    <row r="481" spans="5:5" x14ac:dyDescent="0.2">
      <c r="E481" s="89"/>
    </row>
    <row r="482" spans="5:5" x14ac:dyDescent="0.2">
      <c r="E482" s="89"/>
    </row>
    <row r="483" spans="5:5" x14ac:dyDescent="0.2">
      <c r="E483" s="89"/>
    </row>
    <row r="484" spans="5:5" x14ac:dyDescent="0.2">
      <c r="E484" s="89"/>
    </row>
    <row r="485" spans="5:5" x14ac:dyDescent="0.2">
      <c r="E485" s="89"/>
    </row>
    <row r="486" spans="5:5" x14ac:dyDescent="0.2">
      <c r="E486" s="89"/>
    </row>
    <row r="487" spans="5:5" x14ac:dyDescent="0.2">
      <c r="E487" s="89"/>
    </row>
    <row r="488" spans="5:5" x14ac:dyDescent="0.2">
      <c r="E488" s="89"/>
    </row>
    <row r="489" spans="5:5" x14ac:dyDescent="0.2">
      <c r="E489" s="89"/>
    </row>
    <row r="490" spans="5:5" x14ac:dyDescent="0.2">
      <c r="E490" s="89"/>
    </row>
    <row r="491" spans="5:5" x14ac:dyDescent="0.2">
      <c r="E491" s="89"/>
    </row>
    <row r="492" spans="5:5" x14ac:dyDescent="0.2">
      <c r="E492" s="89"/>
    </row>
    <row r="493" spans="5:5" x14ac:dyDescent="0.2">
      <c r="E493" s="89"/>
    </row>
    <row r="494" spans="5:5" x14ac:dyDescent="0.2">
      <c r="E494" s="89"/>
    </row>
    <row r="495" spans="5:5" x14ac:dyDescent="0.2">
      <c r="E495" s="89"/>
    </row>
    <row r="496" spans="5:5" x14ac:dyDescent="0.2">
      <c r="E496" s="89"/>
    </row>
    <row r="497" spans="5:5" x14ac:dyDescent="0.2">
      <c r="E497" s="89"/>
    </row>
    <row r="498" spans="5:5" x14ac:dyDescent="0.2">
      <c r="E498" s="89"/>
    </row>
    <row r="499" spans="5:5" x14ac:dyDescent="0.2">
      <c r="E499" s="89"/>
    </row>
    <row r="500" spans="5:5" x14ac:dyDescent="0.2">
      <c r="E500" s="89"/>
    </row>
    <row r="501" spans="5:5" x14ac:dyDescent="0.2">
      <c r="E501" s="89"/>
    </row>
    <row r="502" spans="5:5" x14ac:dyDescent="0.2">
      <c r="E502" s="89"/>
    </row>
    <row r="503" spans="5:5" x14ac:dyDescent="0.2">
      <c r="E503" s="89"/>
    </row>
    <row r="504" spans="5:5" x14ac:dyDescent="0.2">
      <c r="E504" s="89"/>
    </row>
    <row r="505" spans="5:5" x14ac:dyDescent="0.2">
      <c r="E505" s="89"/>
    </row>
    <row r="506" spans="5:5" x14ac:dyDescent="0.2">
      <c r="E506" s="89"/>
    </row>
    <row r="507" spans="5:5" x14ac:dyDescent="0.2">
      <c r="E507" s="89"/>
    </row>
    <row r="508" spans="5:5" x14ac:dyDescent="0.2">
      <c r="E508" s="89"/>
    </row>
    <row r="509" spans="5:5" x14ac:dyDescent="0.2">
      <c r="E509" s="89"/>
    </row>
    <row r="510" spans="5:5" x14ac:dyDescent="0.2">
      <c r="E510" s="89"/>
    </row>
    <row r="511" spans="5:5" x14ac:dyDescent="0.2">
      <c r="E511" s="89"/>
    </row>
    <row r="512" spans="5:5" x14ac:dyDescent="0.2">
      <c r="E512" s="89"/>
    </row>
    <row r="513" spans="5:5" x14ac:dyDescent="0.2">
      <c r="E513" s="89"/>
    </row>
    <row r="514" spans="5:5" x14ac:dyDescent="0.2">
      <c r="E514" s="89"/>
    </row>
    <row r="515" spans="5:5" x14ac:dyDescent="0.2">
      <c r="E515" s="89"/>
    </row>
    <row r="516" spans="5:5" x14ac:dyDescent="0.2">
      <c r="E516" s="89"/>
    </row>
    <row r="517" spans="5:5" x14ac:dyDescent="0.2">
      <c r="E517" s="89"/>
    </row>
    <row r="518" spans="5:5" x14ac:dyDescent="0.2">
      <c r="E518" s="89"/>
    </row>
    <row r="519" spans="5:5" x14ac:dyDescent="0.2">
      <c r="E519" s="89"/>
    </row>
    <row r="520" spans="5:5" x14ac:dyDescent="0.2">
      <c r="E520" s="89"/>
    </row>
    <row r="521" spans="5:5" x14ac:dyDescent="0.2">
      <c r="E521" s="89"/>
    </row>
    <row r="522" spans="5:5" x14ac:dyDescent="0.2">
      <c r="E522" s="89"/>
    </row>
    <row r="523" spans="5:5" x14ac:dyDescent="0.2">
      <c r="E523" s="89"/>
    </row>
    <row r="524" spans="5:5" x14ac:dyDescent="0.2">
      <c r="E524" s="89"/>
    </row>
    <row r="525" spans="5:5" x14ac:dyDescent="0.2">
      <c r="E525" s="89"/>
    </row>
    <row r="526" spans="5:5" x14ac:dyDescent="0.2">
      <c r="E526" s="89"/>
    </row>
    <row r="527" spans="5:5" x14ac:dyDescent="0.2">
      <c r="E527" s="89"/>
    </row>
    <row r="528" spans="5:5" x14ac:dyDescent="0.2">
      <c r="E528" s="89"/>
    </row>
    <row r="529" spans="5:5" x14ac:dyDescent="0.2">
      <c r="E529" s="89"/>
    </row>
    <row r="530" spans="5:5" x14ac:dyDescent="0.2">
      <c r="E530" s="89"/>
    </row>
    <row r="531" spans="5:5" x14ac:dyDescent="0.2">
      <c r="E531" s="89"/>
    </row>
    <row r="532" spans="5:5" x14ac:dyDescent="0.2">
      <c r="E532" s="89"/>
    </row>
    <row r="533" spans="5:5" x14ac:dyDescent="0.2">
      <c r="E533" s="89"/>
    </row>
    <row r="534" spans="5:5" x14ac:dyDescent="0.2">
      <c r="E534" s="89"/>
    </row>
    <row r="535" spans="5:5" x14ac:dyDescent="0.2">
      <c r="E535" s="89"/>
    </row>
    <row r="536" spans="5:5" x14ac:dyDescent="0.2">
      <c r="E536" s="89"/>
    </row>
    <row r="537" spans="5:5" x14ac:dyDescent="0.2">
      <c r="E537" s="89"/>
    </row>
    <row r="538" spans="5:5" x14ac:dyDescent="0.2">
      <c r="E538" s="89"/>
    </row>
    <row r="539" spans="5:5" x14ac:dyDescent="0.2">
      <c r="E539" s="89"/>
    </row>
    <row r="540" spans="5:5" x14ac:dyDescent="0.2">
      <c r="E540" s="89"/>
    </row>
    <row r="541" spans="5:5" x14ac:dyDescent="0.2">
      <c r="E541" s="89"/>
    </row>
    <row r="542" spans="5:5" x14ac:dyDescent="0.2">
      <c r="E542" s="89"/>
    </row>
    <row r="543" spans="5:5" x14ac:dyDescent="0.2">
      <c r="E543" s="89"/>
    </row>
    <row r="544" spans="5:5" x14ac:dyDescent="0.2">
      <c r="E544" s="89"/>
    </row>
    <row r="545" spans="5:5" x14ac:dyDescent="0.2">
      <c r="E545" s="89"/>
    </row>
    <row r="546" spans="5:5" x14ac:dyDescent="0.2">
      <c r="E546" s="89"/>
    </row>
    <row r="547" spans="5:5" x14ac:dyDescent="0.2">
      <c r="E547" s="89"/>
    </row>
    <row r="548" spans="5:5" x14ac:dyDescent="0.2">
      <c r="E548" s="89"/>
    </row>
    <row r="549" spans="5:5" x14ac:dyDescent="0.2">
      <c r="E549" s="89"/>
    </row>
    <row r="550" spans="5:5" x14ac:dyDescent="0.2">
      <c r="E550" s="89"/>
    </row>
    <row r="551" spans="5:5" x14ac:dyDescent="0.2">
      <c r="E551" s="89"/>
    </row>
    <row r="552" spans="5:5" x14ac:dyDescent="0.2">
      <c r="E552" s="89"/>
    </row>
    <row r="553" spans="5:5" x14ac:dyDescent="0.2">
      <c r="E553" s="89"/>
    </row>
    <row r="554" spans="5:5" x14ac:dyDescent="0.2">
      <c r="E554" s="89"/>
    </row>
    <row r="555" spans="5:5" x14ac:dyDescent="0.2">
      <c r="E555" s="89"/>
    </row>
    <row r="556" spans="5:5" x14ac:dyDescent="0.2">
      <c r="E556" s="89"/>
    </row>
    <row r="557" spans="5:5" x14ac:dyDescent="0.2">
      <c r="E557" s="89"/>
    </row>
    <row r="558" spans="5:5" x14ac:dyDescent="0.2">
      <c r="E558" s="89"/>
    </row>
    <row r="559" spans="5:5" x14ac:dyDescent="0.2">
      <c r="E559" s="89"/>
    </row>
    <row r="560" spans="5:5" x14ac:dyDescent="0.2">
      <c r="E560" s="89"/>
    </row>
    <row r="561" spans="5:5" x14ac:dyDescent="0.2">
      <c r="E561" s="89"/>
    </row>
    <row r="562" spans="5:5" x14ac:dyDescent="0.2">
      <c r="E562" s="89"/>
    </row>
    <row r="563" spans="5:5" x14ac:dyDescent="0.2">
      <c r="E563" s="89"/>
    </row>
    <row r="564" spans="5:5" x14ac:dyDescent="0.2">
      <c r="E564" s="89"/>
    </row>
    <row r="565" spans="5:5" x14ac:dyDescent="0.2">
      <c r="E565" s="89"/>
    </row>
    <row r="566" spans="5:5" x14ac:dyDescent="0.2">
      <c r="E566" s="89"/>
    </row>
    <row r="567" spans="5:5" x14ac:dyDescent="0.2">
      <c r="E567" s="89"/>
    </row>
    <row r="568" spans="5:5" x14ac:dyDescent="0.2">
      <c r="E568" s="89"/>
    </row>
    <row r="569" spans="5:5" x14ac:dyDescent="0.2">
      <c r="E569" s="89"/>
    </row>
    <row r="570" spans="5:5" x14ac:dyDescent="0.2">
      <c r="E570" s="89"/>
    </row>
    <row r="571" spans="5:5" x14ac:dyDescent="0.2">
      <c r="E571" s="89"/>
    </row>
    <row r="572" spans="5:5" x14ac:dyDescent="0.2">
      <c r="E572" s="89"/>
    </row>
    <row r="573" spans="5:5" x14ac:dyDescent="0.2">
      <c r="E573" s="89"/>
    </row>
    <row r="574" spans="5:5" x14ac:dyDescent="0.2">
      <c r="E574" s="89"/>
    </row>
    <row r="575" spans="5:5" x14ac:dyDescent="0.2">
      <c r="E575" s="89"/>
    </row>
    <row r="576" spans="5:5" x14ac:dyDescent="0.2">
      <c r="E576" s="89"/>
    </row>
    <row r="577" spans="5:5" x14ac:dyDescent="0.2">
      <c r="E577" s="89"/>
    </row>
    <row r="578" spans="5:5" x14ac:dyDescent="0.2">
      <c r="E578" s="89"/>
    </row>
    <row r="579" spans="5:5" x14ac:dyDescent="0.2">
      <c r="E579" s="89"/>
    </row>
    <row r="580" spans="5:5" x14ac:dyDescent="0.2">
      <c r="E580" s="89"/>
    </row>
    <row r="581" spans="5:5" x14ac:dyDescent="0.2">
      <c r="E581" s="89"/>
    </row>
    <row r="582" spans="5:5" x14ac:dyDescent="0.2">
      <c r="E582" s="89"/>
    </row>
    <row r="583" spans="5:5" x14ac:dyDescent="0.2">
      <c r="E583" s="89"/>
    </row>
    <row r="584" spans="5:5" x14ac:dyDescent="0.2">
      <c r="E584" s="89"/>
    </row>
    <row r="585" spans="5:5" x14ac:dyDescent="0.2">
      <c r="E585" s="89"/>
    </row>
    <row r="586" spans="5:5" x14ac:dyDescent="0.2">
      <c r="E586" s="89"/>
    </row>
    <row r="587" spans="5:5" x14ac:dyDescent="0.2">
      <c r="E587" s="89"/>
    </row>
    <row r="588" spans="5:5" x14ac:dyDescent="0.2">
      <c r="E588" s="89"/>
    </row>
    <row r="589" spans="5:5" x14ac:dyDescent="0.2">
      <c r="E589" s="89"/>
    </row>
    <row r="590" spans="5:5" x14ac:dyDescent="0.2">
      <c r="E590" s="89"/>
    </row>
    <row r="591" spans="5:5" x14ac:dyDescent="0.2">
      <c r="E591" s="89"/>
    </row>
    <row r="592" spans="5:5" x14ac:dyDescent="0.2">
      <c r="E592" s="89"/>
    </row>
    <row r="593" spans="5:5" x14ac:dyDescent="0.2">
      <c r="E593" s="89"/>
    </row>
    <row r="594" spans="5:5" x14ac:dyDescent="0.2">
      <c r="E594" s="89"/>
    </row>
    <row r="595" spans="5:5" x14ac:dyDescent="0.2">
      <c r="E595" s="89"/>
    </row>
    <row r="596" spans="5:5" x14ac:dyDescent="0.2">
      <c r="E596" s="89"/>
    </row>
    <row r="597" spans="5:5" x14ac:dyDescent="0.2">
      <c r="E597" s="89"/>
    </row>
    <row r="598" spans="5:5" x14ac:dyDescent="0.2">
      <c r="E598" s="89"/>
    </row>
    <row r="599" spans="5:5" x14ac:dyDescent="0.2">
      <c r="E599" s="89"/>
    </row>
    <row r="600" spans="5:5" x14ac:dyDescent="0.2">
      <c r="E600" s="89"/>
    </row>
    <row r="601" spans="5:5" x14ac:dyDescent="0.2">
      <c r="E601" s="89"/>
    </row>
    <row r="602" spans="5:5" x14ac:dyDescent="0.2">
      <c r="E602" s="89"/>
    </row>
    <row r="603" spans="5:5" x14ac:dyDescent="0.2">
      <c r="E603" s="89"/>
    </row>
    <row r="604" spans="5:5" x14ac:dyDescent="0.2">
      <c r="E604" s="89"/>
    </row>
    <row r="605" spans="5:5" x14ac:dyDescent="0.2">
      <c r="E605" s="89"/>
    </row>
    <row r="606" spans="5:5" x14ac:dyDescent="0.2">
      <c r="E606" s="89"/>
    </row>
    <row r="607" spans="5:5" x14ac:dyDescent="0.2">
      <c r="E607" s="89"/>
    </row>
    <row r="608" spans="5:5" x14ac:dyDescent="0.2">
      <c r="E608" s="89"/>
    </row>
    <row r="609" spans="5:5" x14ac:dyDescent="0.2">
      <c r="E609" s="89"/>
    </row>
    <row r="610" spans="5:5" x14ac:dyDescent="0.2">
      <c r="E610" s="89"/>
    </row>
    <row r="611" spans="5:5" x14ac:dyDescent="0.2">
      <c r="E611" s="89"/>
    </row>
    <row r="612" spans="5:5" x14ac:dyDescent="0.2">
      <c r="E612" s="89"/>
    </row>
    <row r="613" spans="5:5" x14ac:dyDescent="0.2">
      <c r="E613" s="89"/>
    </row>
    <row r="614" spans="5:5" x14ac:dyDescent="0.2">
      <c r="E614" s="89"/>
    </row>
    <row r="615" spans="5:5" x14ac:dyDescent="0.2">
      <c r="E615" s="89"/>
    </row>
    <row r="616" spans="5:5" x14ac:dyDescent="0.2">
      <c r="E616" s="89"/>
    </row>
    <row r="617" spans="5:5" x14ac:dyDescent="0.2">
      <c r="E617" s="89"/>
    </row>
    <row r="618" spans="5:5" x14ac:dyDescent="0.2">
      <c r="E618" s="89"/>
    </row>
    <row r="619" spans="5:5" x14ac:dyDescent="0.2">
      <c r="E619" s="89"/>
    </row>
    <row r="620" spans="5:5" x14ac:dyDescent="0.2">
      <c r="E620" s="89"/>
    </row>
    <row r="621" spans="5:5" x14ac:dyDescent="0.2">
      <c r="E621" s="89"/>
    </row>
    <row r="622" spans="5:5" x14ac:dyDescent="0.2">
      <c r="E622" s="89"/>
    </row>
    <row r="623" spans="5:5" x14ac:dyDescent="0.2">
      <c r="E623" s="89"/>
    </row>
    <row r="624" spans="5:5" x14ac:dyDescent="0.2">
      <c r="E624" s="89"/>
    </row>
    <row r="625" spans="5:5" x14ac:dyDescent="0.2">
      <c r="E625" s="89"/>
    </row>
    <row r="626" spans="5:5" x14ac:dyDescent="0.2">
      <c r="E626" s="89"/>
    </row>
    <row r="627" spans="5:5" x14ac:dyDescent="0.2">
      <c r="E627" s="89"/>
    </row>
    <row r="628" spans="5:5" x14ac:dyDescent="0.2">
      <c r="E628" s="89"/>
    </row>
    <row r="629" spans="5:5" x14ac:dyDescent="0.2">
      <c r="E629" s="89"/>
    </row>
    <row r="630" spans="5:5" x14ac:dyDescent="0.2">
      <c r="E630" s="89"/>
    </row>
    <row r="631" spans="5:5" x14ac:dyDescent="0.2">
      <c r="E631" s="89"/>
    </row>
    <row r="632" spans="5:5" x14ac:dyDescent="0.2">
      <c r="E632" s="89"/>
    </row>
    <row r="633" spans="5:5" x14ac:dyDescent="0.2">
      <c r="E633" s="89"/>
    </row>
    <row r="634" spans="5:5" x14ac:dyDescent="0.2">
      <c r="E634" s="89"/>
    </row>
    <row r="635" spans="5:5" x14ac:dyDescent="0.2">
      <c r="E635" s="89"/>
    </row>
    <row r="636" spans="5:5" x14ac:dyDescent="0.2">
      <c r="E636" s="89"/>
    </row>
    <row r="637" spans="5:5" x14ac:dyDescent="0.2">
      <c r="E637" s="89"/>
    </row>
    <row r="638" spans="5:5" x14ac:dyDescent="0.2">
      <c r="E638" s="89"/>
    </row>
    <row r="639" spans="5:5" x14ac:dyDescent="0.2">
      <c r="E639" s="89"/>
    </row>
    <row r="640" spans="5:5" x14ac:dyDescent="0.2">
      <c r="E640" s="89"/>
    </row>
    <row r="641" spans="5:5" x14ac:dyDescent="0.2">
      <c r="E641" s="89"/>
    </row>
    <row r="642" spans="5:5" x14ac:dyDescent="0.2">
      <c r="E642" s="89"/>
    </row>
    <row r="643" spans="5:5" x14ac:dyDescent="0.2">
      <c r="E643" s="89"/>
    </row>
    <row r="644" spans="5:5" x14ac:dyDescent="0.2">
      <c r="E644" s="89"/>
    </row>
    <row r="645" spans="5:5" x14ac:dyDescent="0.2">
      <c r="E645" s="89"/>
    </row>
    <row r="646" spans="5:5" x14ac:dyDescent="0.2">
      <c r="E646" s="89"/>
    </row>
    <row r="647" spans="5:5" x14ac:dyDescent="0.2">
      <c r="E647" s="89"/>
    </row>
    <row r="648" spans="5:5" x14ac:dyDescent="0.2">
      <c r="E648" s="89"/>
    </row>
    <row r="649" spans="5:5" x14ac:dyDescent="0.2">
      <c r="E649" s="89"/>
    </row>
    <row r="650" spans="5:5" x14ac:dyDescent="0.2">
      <c r="E650" s="89"/>
    </row>
    <row r="651" spans="5:5" x14ac:dyDescent="0.2">
      <c r="E651" s="89"/>
    </row>
    <row r="652" spans="5:5" x14ac:dyDescent="0.2">
      <c r="E652" s="89"/>
    </row>
    <row r="653" spans="5:5" x14ac:dyDescent="0.2">
      <c r="E653" s="89"/>
    </row>
    <row r="654" spans="5:5" x14ac:dyDescent="0.2">
      <c r="E654" s="89"/>
    </row>
    <row r="655" spans="5:5" x14ac:dyDescent="0.2">
      <c r="E655" s="89"/>
    </row>
    <row r="656" spans="5:5" x14ac:dyDescent="0.2">
      <c r="E656" s="89"/>
    </row>
    <row r="657" spans="5:5" x14ac:dyDescent="0.2">
      <c r="E657" s="89"/>
    </row>
    <row r="658" spans="5:5" x14ac:dyDescent="0.2">
      <c r="E658" s="89"/>
    </row>
    <row r="659" spans="5:5" x14ac:dyDescent="0.2">
      <c r="E659" s="89"/>
    </row>
    <row r="660" spans="5:5" x14ac:dyDescent="0.2">
      <c r="E660" s="89"/>
    </row>
    <row r="661" spans="5:5" x14ac:dyDescent="0.2">
      <c r="E661" s="89"/>
    </row>
    <row r="662" spans="5:5" x14ac:dyDescent="0.2">
      <c r="E662" s="89"/>
    </row>
    <row r="663" spans="5:5" x14ac:dyDescent="0.2">
      <c r="E663" s="89"/>
    </row>
    <row r="664" spans="5:5" x14ac:dyDescent="0.2">
      <c r="E664" s="89"/>
    </row>
    <row r="665" spans="5:5" x14ac:dyDescent="0.2">
      <c r="E665" s="89"/>
    </row>
    <row r="666" spans="5:5" x14ac:dyDescent="0.2">
      <c r="E666" s="89"/>
    </row>
    <row r="667" spans="5:5" x14ac:dyDescent="0.2">
      <c r="E667" s="89"/>
    </row>
    <row r="668" spans="5:5" x14ac:dyDescent="0.2">
      <c r="E668" s="89"/>
    </row>
    <row r="669" spans="5:5" x14ac:dyDescent="0.2">
      <c r="E669" s="89"/>
    </row>
    <row r="670" spans="5:5" x14ac:dyDescent="0.2">
      <c r="E670" s="89"/>
    </row>
    <row r="671" spans="5:5" x14ac:dyDescent="0.2">
      <c r="E671" s="89"/>
    </row>
    <row r="672" spans="5:5" x14ac:dyDescent="0.2">
      <c r="E672" s="89"/>
    </row>
    <row r="673" spans="5:5" x14ac:dyDescent="0.2">
      <c r="E673" s="89"/>
    </row>
    <row r="674" spans="5:5" x14ac:dyDescent="0.2">
      <c r="E674" s="89"/>
    </row>
    <row r="675" spans="5:5" x14ac:dyDescent="0.2">
      <c r="E675" s="89"/>
    </row>
    <row r="676" spans="5:5" x14ac:dyDescent="0.2">
      <c r="E676" s="89"/>
    </row>
    <row r="677" spans="5:5" x14ac:dyDescent="0.2">
      <c r="E677" s="89"/>
    </row>
    <row r="678" spans="5:5" x14ac:dyDescent="0.2">
      <c r="E678" s="89"/>
    </row>
    <row r="679" spans="5:5" x14ac:dyDescent="0.2">
      <c r="E679" s="89"/>
    </row>
    <row r="680" spans="5:5" x14ac:dyDescent="0.2">
      <c r="E680" s="89"/>
    </row>
    <row r="681" spans="5:5" x14ac:dyDescent="0.2">
      <c r="E681" s="89"/>
    </row>
    <row r="682" spans="5:5" x14ac:dyDescent="0.2">
      <c r="E682" s="89"/>
    </row>
    <row r="683" spans="5:5" x14ac:dyDescent="0.2">
      <c r="E683" s="89"/>
    </row>
    <row r="684" spans="5:5" x14ac:dyDescent="0.2">
      <c r="E684" s="89"/>
    </row>
    <row r="685" spans="5:5" x14ac:dyDescent="0.2">
      <c r="E685" s="89"/>
    </row>
    <row r="686" spans="5:5" x14ac:dyDescent="0.2">
      <c r="E686" s="89"/>
    </row>
    <row r="687" spans="5:5" x14ac:dyDescent="0.2">
      <c r="E687" s="89"/>
    </row>
    <row r="688" spans="5:5" x14ac:dyDescent="0.2">
      <c r="E688" s="89"/>
    </row>
    <row r="689" spans="5:5" x14ac:dyDescent="0.2">
      <c r="E689" s="89"/>
    </row>
    <row r="690" spans="5:5" x14ac:dyDescent="0.2">
      <c r="E690" s="89"/>
    </row>
    <row r="691" spans="5:5" x14ac:dyDescent="0.2">
      <c r="E691" s="89"/>
    </row>
    <row r="692" spans="5:5" x14ac:dyDescent="0.2">
      <c r="E692" s="89"/>
    </row>
    <row r="693" spans="5:5" x14ac:dyDescent="0.2">
      <c r="E693" s="89"/>
    </row>
    <row r="694" spans="5:5" x14ac:dyDescent="0.2">
      <c r="E694" s="89"/>
    </row>
    <row r="695" spans="5:5" x14ac:dyDescent="0.2">
      <c r="E695" s="89"/>
    </row>
    <row r="696" spans="5:5" x14ac:dyDescent="0.2">
      <c r="E696" s="89"/>
    </row>
    <row r="697" spans="5:5" x14ac:dyDescent="0.2">
      <c r="E697" s="89"/>
    </row>
    <row r="698" spans="5:5" x14ac:dyDescent="0.2">
      <c r="E698" s="89"/>
    </row>
    <row r="699" spans="5:5" x14ac:dyDescent="0.2">
      <c r="E699" s="89"/>
    </row>
    <row r="700" spans="5:5" x14ac:dyDescent="0.2">
      <c r="E700" s="89"/>
    </row>
    <row r="701" spans="5:5" x14ac:dyDescent="0.2">
      <c r="E701" s="89"/>
    </row>
    <row r="702" spans="5:5" x14ac:dyDescent="0.2">
      <c r="E702" s="89"/>
    </row>
    <row r="703" spans="5:5" x14ac:dyDescent="0.2">
      <c r="E703" s="89"/>
    </row>
    <row r="704" spans="5:5" x14ac:dyDescent="0.2">
      <c r="E704" s="89"/>
    </row>
    <row r="705" spans="5:5" x14ac:dyDescent="0.2">
      <c r="E705" s="89"/>
    </row>
    <row r="706" spans="5:5" x14ac:dyDescent="0.2">
      <c r="E706" s="89"/>
    </row>
    <row r="707" spans="5:5" x14ac:dyDescent="0.2">
      <c r="E707" s="89"/>
    </row>
    <row r="708" spans="5:5" x14ac:dyDescent="0.2">
      <c r="E708" s="89"/>
    </row>
    <row r="709" spans="5:5" x14ac:dyDescent="0.2">
      <c r="E709" s="89"/>
    </row>
    <row r="710" spans="5:5" x14ac:dyDescent="0.2">
      <c r="E710" s="89"/>
    </row>
    <row r="711" spans="5:5" x14ac:dyDescent="0.2">
      <c r="E711" s="89"/>
    </row>
    <row r="712" spans="5:5" x14ac:dyDescent="0.2">
      <c r="E712" s="89"/>
    </row>
    <row r="713" spans="5:5" x14ac:dyDescent="0.2">
      <c r="E713" s="89"/>
    </row>
    <row r="714" spans="5:5" x14ac:dyDescent="0.2">
      <c r="E714" s="89"/>
    </row>
    <row r="715" spans="5:5" x14ac:dyDescent="0.2">
      <c r="E715" s="89"/>
    </row>
    <row r="716" spans="5:5" x14ac:dyDescent="0.2">
      <c r="E716" s="89"/>
    </row>
    <row r="717" spans="5:5" x14ac:dyDescent="0.2">
      <c r="E717" s="89"/>
    </row>
    <row r="718" spans="5:5" x14ac:dyDescent="0.2">
      <c r="E718" s="89"/>
    </row>
    <row r="719" spans="5:5" x14ac:dyDescent="0.2">
      <c r="E719" s="89"/>
    </row>
    <row r="720" spans="5:5" x14ac:dyDescent="0.2">
      <c r="E720" s="89"/>
    </row>
    <row r="721" spans="5:5" x14ac:dyDescent="0.2">
      <c r="E721" s="89"/>
    </row>
    <row r="722" spans="5:5" x14ac:dyDescent="0.2">
      <c r="E722" s="89"/>
    </row>
    <row r="723" spans="5:5" x14ac:dyDescent="0.2">
      <c r="E723" s="89"/>
    </row>
    <row r="724" spans="5:5" x14ac:dyDescent="0.2">
      <c r="E724" s="89"/>
    </row>
    <row r="725" spans="5:5" x14ac:dyDescent="0.2">
      <c r="E725" s="89"/>
    </row>
    <row r="726" spans="5:5" x14ac:dyDescent="0.2">
      <c r="E726" s="89"/>
    </row>
    <row r="727" spans="5:5" x14ac:dyDescent="0.2">
      <c r="E727" s="89"/>
    </row>
    <row r="728" spans="5:5" x14ac:dyDescent="0.2">
      <c r="E728" s="89"/>
    </row>
    <row r="729" spans="5:5" x14ac:dyDescent="0.2">
      <c r="E729" s="89"/>
    </row>
    <row r="730" spans="5:5" x14ac:dyDescent="0.2">
      <c r="E730" s="89"/>
    </row>
    <row r="731" spans="5:5" x14ac:dyDescent="0.2">
      <c r="E731" s="89"/>
    </row>
    <row r="732" spans="5:5" x14ac:dyDescent="0.2">
      <c r="E732" s="89"/>
    </row>
    <row r="733" spans="5:5" x14ac:dyDescent="0.2">
      <c r="E733" s="89"/>
    </row>
    <row r="734" spans="5:5" x14ac:dyDescent="0.2">
      <c r="E734" s="89"/>
    </row>
    <row r="735" spans="5:5" x14ac:dyDescent="0.2">
      <c r="E735" s="89"/>
    </row>
    <row r="736" spans="5:5" x14ac:dyDescent="0.2">
      <c r="E736" s="89"/>
    </row>
    <row r="737" spans="5:5" x14ac:dyDescent="0.2">
      <c r="E737" s="89"/>
    </row>
    <row r="738" spans="5:5" x14ac:dyDescent="0.2">
      <c r="E738" s="89"/>
    </row>
    <row r="739" spans="5:5" x14ac:dyDescent="0.2">
      <c r="E739" s="89"/>
    </row>
    <row r="740" spans="5:5" x14ac:dyDescent="0.2">
      <c r="E740" s="89"/>
    </row>
    <row r="741" spans="5:5" x14ac:dyDescent="0.2">
      <c r="E741" s="89"/>
    </row>
    <row r="742" spans="5:5" x14ac:dyDescent="0.2">
      <c r="E742" s="89"/>
    </row>
    <row r="743" spans="5:5" x14ac:dyDescent="0.2">
      <c r="E743" s="89"/>
    </row>
    <row r="744" spans="5:5" x14ac:dyDescent="0.2">
      <c r="E744" s="89"/>
    </row>
    <row r="745" spans="5:5" x14ac:dyDescent="0.2">
      <c r="E745" s="89"/>
    </row>
    <row r="746" spans="5:5" x14ac:dyDescent="0.2">
      <c r="E746" s="89"/>
    </row>
    <row r="747" spans="5:5" x14ac:dyDescent="0.2">
      <c r="E747" s="89"/>
    </row>
    <row r="748" spans="5:5" x14ac:dyDescent="0.2">
      <c r="E748" s="89"/>
    </row>
    <row r="749" spans="5:5" x14ac:dyDescent="0.2">
      <c r="E749" s="89"/>
    </row>
    <row r="750" spans="5:5" x14ac:dyDescent="0.2">
      <c r="E750" s="89"/>
    </row>
    <row r="751" spans="5:5" x14ac:dyDescent="0.2">
      <c r="E751" s="89"/>
    </row>
    <row r="752" spans="5:5" x14ac:dyDescent="0.2">
      <c r="E752" s="89"/>
    </row>
    <row r="753" spans="5:5" x14ac:dyDescent="0.2">
      <c r="E753" s="89"/>
    </row>
    <row r="754" spans="5:5" x14ac:dyDescent="0.2">
      <c r="E754" s="89"/>
    </row>
    <row r="755" spans="5:5" x14ac:dyDescent="0.2">
      <c r="E755" s="89"/>
    </row>
    <row r="756" spans="5:5" x14ac:dyDescent="0.2">
      <c r="E756" s="89"/>
    </row>
    <row r="757" spans="5:5" x14ac:dyDescent="0.2">
      <c r="E757" s="89"/>
    </row>
    <row r="758" spans="5:5" x14ac:dyDescent="0.2">
      <c r="E758" s="89"/>
    </row>
    <row r="759" spans="5:5" x14ac:dyDescent="0.2">
      <c r="E759" s="89"/>
    </row>
    <row r="760" spans="5:5" x14ac:dyDescent="0.2">
      <c r="E760" s="89"/>
    </row>
    <row r="761" spans="5:5" x14ac:dyDescent="0.2">
      <c r="E761" s="89"/>
    </row>
    <row r="762" spans="5:5" x14ac:dyDescent="0.2">
      <c r="E762" s="89"/>
    </row>
    <row r="763" spans="5:5" x14ac:dyDescent="0.2">
      <c r="E763" s="89"/>
    </row>
    <row r="764" spans="5:5" x14ac:dyDescent="0.2">
      <c r="E764" s="89"/>
    </row>
    <row r="765" spans="5:5" x14ac:dyDescent="0.2">
      <c r="E765" s="89"/>
    </row>
    <row r="766" spans="5:5" x14ac:dyDescent="0.2">
      <c r="E766" s="89"/>
    </row>
    <row r="767" spans="5:5" x14ac:dyDescent="0.2">
      <c r="E767" s="89"/>
    </row>
    <row r="768" spans="5:5" x14ac:dyDescent="0.2">
      <c r="E768" s="89"/>
    </row>
    <row r="769" spans="5:5" x14ac:dyDescent="0.2">
      <c r="E769" s="89"/>
    </row>
    <row r="770" spans="5:5" x14ac:dyDescent="0.2">
      <c r="E770" s="89"/>
    </row>
    <row r="771" spans="5:5" x14ac:dyDescent="0.2">
      <c r="E771" s="89"/>
    </row>
    <row r="772" spans="5:5" x14ac:dyDescent="0.2">
      <c r="E772" s="89"/>
    </row>
    <row r="773" spans="5:5" x14ac:dyDescent="0.2">
      <c r="E773" s="89"/>
    </row>
    <row r="774" spans="5:5" x14ac:dyDescent="0.2">
      <c r="E774" s="89"/>
    </row>
    <row r="775" spans="5:5" x14ac:dyDescent="0.2">
      <c r="E775" s="89"/>
    </row>
    <row r="776" spans="5:5" x14ac:dyDescent="0.2">
      <c r="E776" s="89"/>
    </row>
    <row r="777" spans="5:5" x14ac:dyDescent="0.2">
      <c r="E777" s="89"/>
    </row>
    <row r="778" spans="5:5" x14ac:dyDescent="0.2">
      <c r="E778" s="89"/>
    </row>
    <row r="779" spans="5:5" x14ac:dyDescent="0.2">
      <c r="E779" s="89"/>
    </row>
    <row r="780" spans="5:5" x14ac:dyDescent="0.2">
      <c r="E780" s="89"/>
    </row>
    <row r="781" spans="5:5" x14ac:dyDescent="0.2">
      <c r="E781" s="89"/>
    </row>
    <row r="782" spans="5:5" x14ac:dyDescent="0.2">
      <c r="E782" s="89"/>
    </row>
    <row r="783" spans="5:5" x14ac:dyDescent="0.2">
      <c r="E783" s="89"/>
    </row>
    <row r="784" spans="5:5" x14ac:dyDescent="0.2">
      <c r="E784" s="89"/>
    </row>
    <row r="785" spans="5:5" x14ac:dyDescent="0.2">
      <c r="E785" s="89"/>
    </row>
    <row r="786" spans="5:5" x14ac:dyDescent="0.2">
      <c r="E786" s="89"/>
    </row>
    <row r="787" spans="5:5" x14ac:dyDescent="0.2">
      <c r="E787" s="89"/>
    </row>
    <row r="788" spans="5:5" x14ac:dyDescent="0.2">
      <c r="E788" s="89"/>
    </row>
    <row r="789" spans="5:5" x14ac:dyDescent="0.2">
      <c r="E789" s="89"/>
    </row>
    <row r="790" spans="5:5" x14ac:dyDescent="0.2">
      <c r="E790" s="89"/>
    </row>
    <row r="791" spans="5:5" x14ac:dyDescent="0.2">
      <c r="E791" s="89"/>
    </row>
    <row r="792" spans="5:5" x14ac:dyDescent="0.2">
      <c r="E792" s="89"/>
    </row>
    <row r="793" spans="5:5" x14ac:dyDescent="0.2">
      <c r="E793" s="89"/>
    </row>
    <row r="794" spans="5:5" x14ac:dyDescent="0.2">
      <c r="E794" s="89"/>
    </row>
    <row r="795" spans="5:5" x14ac:dyDescent="0.2">
      <c r="E795" s="89"/>
    </row>
    <row r="796" spans="5:5" x14ac:dyDescent="0.2">
      <c r="E796" s="89"/>
    </row>
    <row r="797" spans="5:5" x14ac:dyDescent="0.2">
      <c r="E797" s="89"/>
    </row>
    <row r="798" spans="5:5" x14ac:dyDescent="0.2">
      <c r="E798" s="89"/>
    </row>
    <row r="799" spans="5:5" x14ac:dyDescent="0.2">
      <c r="E799" s="89"/>
    </row>
    <row r="800" spans="5:5" x14ac:dyDescent="0.2">
      <c r="E800" s="89"/>
    </row>
    <row r="801" spans="5:5" x14ac:dyDescent="0.2">
      <c r="E801" s="89"/>
    </row>
    <row r="802" spans="5:5" x14ac:dyDescent="0.2">
      <c r="E802" s="89"/>
    </row>
    <row r="803" spans="5:5" x14ac:dyDescent="0.2">
      <c r="E803" s="89"/>
    </row>
    <row r="804" spans="5:5" x14ac:dyDescent="0.2">
      <c r="E804" s="89"/>
    </row>
    <row r="805" spans="5:5" x14ac:dyDescent="0.2">
      <c r="E805" s="89"/>
    </row>
    <row r="806" spans="5:5" x14ac:dyDescent="0.2">
      <c r="E806" s="89"/>
    </row>
    <row r="807" spans="5:5" x14ac:dyDescent="0.2">
      <c r="E807" s="89"/>
    </row>
    <row r="808" spans="5:5" x14ac:dyDescent="0.2">
      <c r="E808" s="89"/>
    </row>
    <row r="809" spans="5:5" x14ac:dyDescent="0.2">
      <c r="E809" s="89"/>
    </row>
    <row r="810" spans="5:5" x14ac:dyDescent="0.2">
      <c r="E810" s="89"/>
    </row>
    <row r="811" spans="5:5" x14ac:dyDescent="0.2">
      <c r="E811" s="89"/>
    </row>
    <row r="812" spans="5:5" x14ac:dyDescent="0.2">
      <c r="E812" s="89"/>
    </row>
    <row r="813" spans="5:5" x14ac:dyDescent="0.2">
      <c r="E813" s="89"/>
    </row>
    <row r="814" spans="5:5" x14ac:dyDescent="0.2">
      <c r="E814" s="89"/>
    </row>
    <row r="815" spans="5:5" x14ac:dyDescent="0.2">
      <c r="E815" s="89"/>
    </row>
    <row r="816" spans="5:5" x14ac:dyDescent="0.2">
      <c r="E816" s="89"/>
    </row>
    <row r="817" spans="5:5" x14ac:dyDescent="0.2">
      <c r="E817" s="89"/>
    </row>
    <row r="818" spans="5:5" x14ac:dyDescent="0.2">
      <c r="E818" s="89"/>
    </row>
    <row r="819" spans="5:5" x14ac:dyDescent="0.2">
      <c r="E819" s="89"/>
    </row>
    <row r="820" spans="5:5" x14ac:dyDescent="0.2">
      <c r="E820" s="89"/>
    </row>
    <row r="821" spans="5:5" x14ac:dyDescent="0.2">
      <c r="E821" s="89"/>
    </row>
    <row r="822" spans="5:5" x14ac:dyDescent="0.2">
      <c r="E822" s="89"/>
    </row>
    <row r="823" spans="5:5" x14ac:dyDescent="0.2">
      <c r="E823" s="89"/>
    </row>
    <row r="824" spans="5:5" x14ac:dyDescent="0.2">
      <c r="E824" s="89"/>
    </row>
    <row r="825" spans="5:5" x14ac:dyDescent="0.2">
      <c r="E825" s="89"/>
    </row>
    <row r="826" spans="5:5" x14ac:dyDescent="0.2">
      <c r="E826" s="89"/>
    </row>
    <row r="827" spans="5:5" x14ac:dyDescent="0.2">
      <c r="E827" s="89"/>
    </row>
    <row r="828" spans="5:5" x14ac:dyDescent="0.2">
      <c r="E828" s="89"/>
    </row>
    <row r="829" spans="5:5" x14ac:dyDescent="0.2">
      <c r="E829" s="89"/>
    </row>
    <row r="830" spans="5:5" x14ac:dyDescent="0.2">
      <c r="E830" s="89"/>
    </row>
    <row r="831" spans="5:5" x14ac:dyDescent="0.2">
      <c r="E831" s="89"/>
    </row>
    <row r="832" spans="5:5" x14ac:dyDescent="0.2">
      <c r="E832" s="89"/>
    </row>
    <row r="833" spans="5:5" x14ac:dyDescent="0.2">
      <c r="E833" s="89"/>
    </row>
    <row r="834" spans="5:5" x14ac:dyDescent="0.2">
      <c r="E834" s="89"/>
    </row>
    <row r="835" spans="5:5" x14ac:dyDescent="0.2">
      <c r="E835" s="89"/>
    </row>
    <row r="836" spans="5:5" x14ac:dyDescent="0.2">
      <c r="E836" s="89"/>
    </row>
    <row r="837" spans="5:5" x14ac:dyDescent="0.2">
      <c r="E837" s="89"/>
    </row>
    <row r="838" spans="5:5" x14ac:dyDescent="0.2">
      <c r="E838" s="89"/>
    </row>
    <row r="839" spans="5:5" x14ac:dyDescent="0.2">
      <c r="E839" s="89"/>
    </row>
    <row r="840" spans="5:5" x14ac:dyDescent="0.2">
      <c r="E840" s="89"/>
    </row>
    <row r="841" spans="5:5" x14ac:dyDescent="0.2">
      <c r="E841" s="89"/>
    </row>
    <row r="842" spans="5:5" x14ac:dyDescent="0.2">
      <c r="E842" s="89"/>
    </row>
    <row r="843" spans="5:5" x14ac:dyDescent="0.2">
      <c r="E843" s="89"/>
    </row>
    <row r="844" spans="5:5" x14ac:dyDescent="0.2">
      <c r="E844" s="89"/>
    </row>
    <row r="845" spans="5:5" x14ac:dyDescent="0.2">
      <c r="E845" s="89"/>
    </row>
    <row r="846" spans="5:5" x14ac:dyDescent="0.2">
      <c r="E846" s="89"/>
    </row>
    <row r="847" spans="5:5" x14ac:dyDescent="0.2">
      <c r="E847" s="89"/>
    </row>
    <row r="848" spans="5:5" x14ac:dyDescent="0.2">
      <c r="E848" s="89"/>
    </row>
    <row r="849" spans="5:5" x14ac:dyDescent="0.2">
      <c r="E849" s="89"/>
    </row>
    <row r="850" spans="5:5" x14ac:dyDescent="0.2">
      <c r="E850" s="89"/>
    </row>
    <row r="851" spans="5:5" x14ac:dyDescent="0.2">
      <c r="E851" s="89"/>
    </row>
    <row r="852" spans="5:5" x14ac:dyDescent="0.2">
      <c r="E852" s="89"/>
    </row>
    <row r="853" spans="5:5" x14ac:dyDescent="0.2">
      <c r="E853" s="89"/>
    </row>
    <row r="854" spans="5:5" x14ac:dyDescent="0.2">
      <c r="E854" s="89"/>
    </row>
    <row r="855" spans="5:5" x14ac:dyDescent="0.2">
      <c r="E855" s="89"/>
    </row>
    <row r="856" spans="5:5" x14ac:dyDescent="0.2">
      <c r="E856" s="89"/>
    </row>
    <row r="857" spans="5:5" x14ac:dyDescent="0.2">
      <c r="E857" s="89"/>
    </row>
    <row r="858" spans="5:5" x14ac:dyDescent="0.2">
      <c r="E858" s="89"/>
    </row>
    <row r="859" spans="5:5" x14ac:dyDescent="0.2">
      <c r="E859" s="89"/>
    </row>
    <row r="860" spans="5:5" x14ac:dyDescent="0.2">
      <c r="E860" s="89"/>
    </row>
    <row r="861" spans="5:5" x14ac:dyDescent="0.2">
      <c r="E861" s="89"/>
    </row>
    <row r="862" spans="5:5" x14ac:dyDescent="0.2">
      <c r="E862" s="89"/>
    </row>
    <row r="863" spans="5:5" x14ac:dyDescent="0.2">
      <c r="E863" s="89"/>
    </row>
    <row r="864" spans="5:5" x14ac:dyDescent="0.2">
      <c r="E864" s="89"/>
    </row>
    <row r="865" spans="5:5" x14ac:dyDescent="0.2">
      <c r="E865" s="89"/>
    </row>
    <row r="866" spans="5:5" x14ac:dyDescent="0.2">
      <c r="E866" s="89"/>
    </row>
    <row r="867" spans="5:5" x14ac:dyDescent="0.2">
      <c r="E867" s="89"/>
    </row>
    <row r="868" spans="5:5" x14ac:dyDescent="0.2">
      <c r="E868" s="89"/>
    </row>
    <row r="869" spans="5:5" x14ac:dyDescent="0.2">
      <c r="E869" s="89"/>
    </row>
    <row r="870" spans="5:5" x14ac:dyDescent="0.2">
      <c r="E870" s="89"/>
    </row>
    <row r="871" spans="5:5" x14ac:dyDescent="0.2">
      <c r="E871" s="89"/>
    </row>
    <row r="872" spans="5:5" x14ac:dyDescent="0.2">
      <c r="E872" s="89"/>
    </row>
    <row r="873" spans="5:5" x14ac:dyDescent="0.2">
      <c r="E873" s="89"/>
    </row>
    <row r="874" spans="5:5" x14ac:dyDescent="0.2">
      <c r="E874" s="89"/>
    </row>
    <row r="875" spans="5:5" x14ac:dyDescent="0.2">
      <c r="E875" s="89"/>
    </row>
    <row r="876" spans="5:5" x14ac:dyDescent="0.2">
      <c r="E876" s="89"/>
    </row>
    <row r="877" spans="5:5" x14ac:dyDescent="0.2">
      <c r="E877" s="89"/>
    </row>
    <row r="878" spans="5:5" x14ac:dyDescent="0.2">
      <c r="E878" s="89"/>
    </row>
    <row r="879" spans="5:5" x14ac:dyDescent="0.2">
      <c r="E879" s="89"/>
    </row>
    <row r="880" spans="5:5" x14ac:dyDescent="0.2">
      <c r="E880" s="89"/>
    </row>
    <row r="881" spans="5:5" x14ac:dyDescent="0.2">
      <c r="E881" s="89"/>
    </row>
    <row r="882" spans="5:5" x14ac:dyDescent="0.2">
      <c r="E882" s="89"/>
    </row>
    <row r="883" spans="5:5" x14ac:dyDescent="0.2">
      <c r="E883" s="89"/>
    </row>
    <row r="884" spans="5:5" x14ac:dyDescent="0.2">
      <c r="E884" s="89"/>
    </row>
    <row r="885" spans="5:5" x14ac:dyDescent="0.2">
      <c r="E885" s="89"/>
    </row>
    <row r="886" spans="5:5" x14ac:dyDescent="0.2">
      <c r="E886" s="89"/>
    </row>
    <row r="887" spans="5:5" x14ac:dyDescent="0.2">
      <c r="E887" s="89"/>
    </row>
    <row r="888" spans="5:5" x14ac:dyDescent="0.2">
      <c r="E888" s="89"/>
    </row>
    <row r="889" spans="5:5" x14ac:dyDescent="0.2">
      <c r="E889" s="89"/>
    </row>
    <row r="890" spans="5:5" x14ac:dyDescent="0.2">
      <c r="E890" s="89"/>
    </row>
    <row r="891" spans="5:5" x14ac:dyDescent="0.2">
      <c r="E891" s="89"/>
    </row>
    <row r="892" spans="5:5" x14ac:dyDescent="0.2">
      <c r="E892" s="89"/>
    </row>
    <row r="893" spans="5:5" x14ac:dyDescent="0.2">
      <c r="E893" s="89"/>
    </row>
    <row r="894" spans="5:5" x14ac:dyDescent="0.2">
      <c r="E894" s="89"/>
    </row>
    <row r="895" spans="5:5" x14ac:dyDescent="0.2">
      <c r="E895" s="89"/>
    </row>
    <row r="896" spans="5:5" x14ac:dyDescent="0.2">
      <c r="E896" s="89"/>
    </row>
    <row r="897" spans="5:5" x14ac:dyDescent="0.2">
      <c r="E897" s="89"/>
    </row>
    <row r="898" spans="5:5" x14ac:dyDescent="0.2">
      <c r="E898" s="89"/>
    </row>
    <row r="899" spans="5:5" x14ac:dyDescent="0.2">
      <c r="E899" s="89"/>
    </row>
    <row r="900" spans="5:5" x14ac:dyDescent="0.2">
      <c r="E900" s="89"/>
    </row>
    <row r="901" spans="5:5" x14ac:dyDescent="0.2">
      <c r="E901" s="89"/>
    </row>
    <row r="902" spans="5:5" x14ac:dyDescent="0.2">
      <c r="E902" s="89"/>
    </row>
    <row r="903" spans="5:5" x14ac:dyDescent="0.2">
      <c r="E903" s="89"/>
    </row>
    <row r="904" spans="5:5" x14ac:dyDescent="0.2">
      <c r="E904" s="89"/>
    </row>
    <row r="905" spans="5:5" x14ac:dyDescent="0.2">
      <c r="E905" s="89"/>
    </row>
    <row r="906" spans="5:5" x14ac:dyDescent="0.2">
      <c r="E906" s="89"/>
    </row>
    <row r="907" spans="5:5" x14ac:dyDescent="0.2">
      <c r="E907" s="89"/>
    </row>
    <row r="908" spans="5:5" x14ac:dyDescent="0.2">
      <c r="E908" s="89"/>
    </row>
    <row r="909" spans="5:5" x14ac:dyDescent="0.2">
      <c r="E909" s="89"/>
    </row>
    <row r="910" spans="5:5" x14ac:dyDescent="0.2">
      <c r="E910" s="89"/>
    </row>
    <row r="911" spans="5:5" x14ac:dyDescent="0.2">
      <c r="E911" s="89"/>
    </row>
    <row r="912" spans="5:5" x14ac:dyDescent="0.2">
      <c r="E912" s="89"/>
    </row>
    <row r="913" spans="5:5" x14ac:dyDescent="0.2">
      <c r="E913" s="89"/>
    </row>
    <row r="914" spans="5:5" x14ac:dyDescent="0.2">
      <c r="E914" s="89"/>
    </row>
    <row r="915" spans="5:5" x14ac:dyDescent="0.2">
      <c r="E915" s="89"/>
    </row>
    <row r="916" spans="5:5" x14ac:dyDescent="0.2">
      <c r="E916" s="89"/>
    </row>
    <row r="917" spans="5:5" x14ac:dyDescent="0.2">
      <c r="E917" s="89"/>
    </row>
    <row r="918" spans="5:5" x14ac:dyDescent="0.2">
      <c r="E918" s="89"/>
    </row>
    <row r="919" spans="5:5" x14ac:dyDescent="0.2">
      <c r="E919" s="89"/>
    </row>
    <row r="920" spans="5:5" x14ac:dyDescent="0.2">
      <c r="E920" s="89"/>
    </row>
    <row r="921" spans="5:5" x14ac:dyDescent="0.2">
      <c r="E921" s="89"/>
    </row>
    <row r="922" spans="5:5" x14ac:dyDescent="0.2">
      <c r="E922" s="89"/>
    </row>
    <row r="923" spans="5:5" x14ac:dyDescent="0.2">
      <c r="E923" s="89"/>
    </row>
    <row r="924" spans="5:5" x14ac:dyDescent="0.2">
      <c r="E924" s="89"/>
    </row>
    <row r="925" spans="5:5" x14ac:dyDescent="0.2">
      <c r="E925" s="89"/>
    </row>
    <row r="926" spans="5:5" x14ac:dyDescent="0.2">
      <c r="E926" s="89"/>
    </row>
    <row r="927" spans="5:5" x14ac:dyDescent="0.2">
      <c r="E927" s="89"/>
    </row>
    <row r="928" spans="5:5" x14ac:dyDescent="0.2">
      <c r="E928" s="89"/>
    </row>
    <row r="929" spans="5:5" x14ac:dyDescent="0.2">
      <c r="E929" s="89"/>
    </row>
    <row r="930" spans="5:5" x14ac:dyDescent="0.2">
      <c r="E930" s="89"/>
    </row>
    <row r="931" spans="5:5" x14ac:dyDescent="0.2">
      <c r="E931" s="89"/>
    </row>
    <row r="932" spans="5:5" x14ac:dyDescent="0.2">
      <c r="E932" s="89"/>
    </row>
    <row r="933" spans="5:5" x14ac:dyDescent="0.2">
      <c r="E933" s="89"/>
    </row>
    <row r="934" spans="5:5" x14ac:dyDescent="0.2">
      <c r="E934" s="89"/>
    </row>
    <row r="935" spans="5:5" x14ac:dyDescent="0.2">
      <c r="E935" s="89"/>
    </row>
    <row r="936" spans="5:5" x14ac:dyDescent="0.2">
      <c r="E936" s="89"/>
    </row>
    <row r="937" spans="5:5" x14ac:dyDescent="0.2">
      <c r="E937" s="89"/>
    </row>
    <row r="938" spans="5:5" x14ac:dyDescent="0.2">
      <c r="E938" s="89"/>
    </row>
    <row r="939" spans="5:5" x14ac:dyDescent="0.2">
      <c r="E939" s="89"/>
    </row>
    <row r="940" spans="5:5" x14ac:dyDescent="0.2">
      <c r="E940" s="89"/>
    </row>
    <row r="941" spans="5:5" x14ac:dyDescent="0.2">
      <c r="E941" s="89"/>
    </row>
    <row r="942" spans="5:5" x14ac:dyDescent="0.2">
      <c r="E942" s="89"/>
    </row>
    <row r="943" spans="5:5" x14ac:dyDescent="0.2">
      <c r="E943" s="89"/>
    </row>
    <row r="944" spans="5:5" x14ac:dyDescent="0.2">
      <c r="E944" s="89"/>
    </row>
    <row r="945" spans="5:5" x14ac:dyDescent="0.2">
      <c r="E945" s="89"/>
    </row>
    <row r="946" spans="5:5" x14ac:dyDescent="0.2">
      <c r="E946" s="89"/>
    </row>
    <row r="947" spans="5:5" x14ac:dyDescent="0.2">
      <c r="E947" s="89"/>
    </row>
    <row r="948" spans="5:5" x14ac:dyDescent="0.2">
      <c r="E948" s="89"/>
    </row>
    <row r="949" spans="5:5" x14ac:dyDescent="0.2">
      <c r="E949" s="89"/>
    </row>
    <row r="950" spans="5:5" x14ac:dyDescent="0.2">
      <c r="E950" s="89"/>
    </row>
    <row r="951" spans="5:5" x14ac:dyDescent="0.2">
      <c r="E951" s="89"/>
    </row>
    <row r="952" spans="5:5" x14ac:dyDescent="0.2">
      <c r="E952" s="89"/>
    </row>
    <row r="953" spans="5:5" x14ac:dyDescent="0.2">
      <c r="E953" s="89"/>
    </row>
    <row r="954" spans="5:5" x14ac:dyDescent="0.2">
      <c r="E954" s="89"/>
    </row>
    <row r="955" spans="5:5" x14ac:dyDescent="0.2">
      <c r="E955" s="89"/>
    </row>
    <row r="956" spans="5:5" x14ac:dyDescent="0.2">
      <c r="E956" s="89"/>
    </row>
    <row r="957" spans="5:5" x14ac:dyDescent="0.2">
      <c r="E957" s="89"/>
    </row>
    <row r="958" spans="5:5" x14ac:dyDescent="0.2">
      <c r="E958" s="89"/>
    </row>
    <row r="959" spans="5:5" x14ac:dyDescent="0.2">
      <c r="E959" s="89"/>
    </row>
    <row r="960" spans="5:5" x14ac:dyDescent="0.2">
      <c r="E960" s="89"/>
    </row>
    <row r="961" spans="5:5" x14ac:dyDescent="0.2">
      <c r="E961" s="89"/>
    </row>
    <row r="962" spans="5:5" x14ac:dyDescent="0.2">
      <c r="E962" s="89"/>
    </row>
    <row r="963" spans="5:5" x14ac:dyDescent="0.2">
      <c r="E963" s="89"/>
    </row>
    <row r="964" spans="5:5" x14ac:dyDescent="0.2">
      <c r="E964" s="89"/>
    </row>
    <row r="965" spans="5:5" x14ac:dyDescent="0.2">
      <c r="E965" s="89"/>
    </row>
    <row r="966" spans="5:5" x14ac:dyDescent="0.2">
      <c r="E966" s="89"/>
    </row>
    <row r="967" spans="5:5" x14ac:dyDescent="0.2">
      <c r="E967" s="89"/>
    </row>
    <row r="968" spans="5:5" x14ac:dyDescent="0.2">
      <c r="E968" s="89"/>
    </row>
    <row r="969" spans="5:5" x14ac:dyDescent="0.2">
      <c r="E969" s="89"/>
    </row>
    <row r="970" spans="5:5" x14ac:dyDescent="0.2">
      <c r="E970" s="89"/>
    </row>
    <row r="971" spans="5:5" x14ac:dyDescent="0.2">
      <c r="E971" s="89"/>
    </row>
    <row r="972" spans="5:5" x14ac:dyDescent="0.2">
      <c r="E972" s="89"/>
    </row>
    <row r="973" spans="5:5" x14ac:dyDescent="0.2">
      <c r="E973" s="89"/>
    </row>
    <row r="974" spans="5:5" x14ac:dyDescent="0.2">
      <c r="E974" s="89"/>
    </row>
    <row r="975" spans="5:5" x14ac:dyDescent="0.2">
      <c r="E975" s="89"/>
    </row>
    <row r="976" spans="5:5" x14ac:dyDescent="0.2">
      <c r="E976" s="89"/>
    </row>
    <row r="977" spans="5:5" x14ac:dyDescent="0.2">
      <c r="E977" s="89"/>
    </row>
    <row r="978" spans="5:5" x14ac:dyDescent="0.2">
      <c r="E978" s="89"/>
    </row>
    <row r="979" spans="5:5" x14ac:dyDescent="0.2">
      <c r="E979" s="89"/>
    </row>
    <row r="980" spans="5:5" x14ac:dyDescent="0.2">
      <c r="E980" s="89"/>
    </row>
    <row r="981" spans="5:5" x14ac:dyDescent="0.2">
      <c r="E981" s="89"/>
    </row>
    <row r="982" spans="5:5" x14ac:dyDescent="0.2">
      <c r="E982" s="89"/>
    </row>
    <row r="983" spans="5:5" x14ac:dyDescent="0.2">
      <c r="E983" s="89"/>
    </row>
    <row r="984" spans="5:5" x14ac:dyDescent="0.2">
      <c r="E984" s="89"/>
    </row>
    <row r="985" spans="5:5" x14ac:dyDescent="0.2">
      <c r="E985" s="89"/>
    </row>
    <row r="986" spans="5:5" x14ac:dyDescent="0.2">
      <c r="E986" s="89"/>
    </row>
    <row r="987" spans="5:5" x14ac:dyDescent="0.2">
      <c r="E987" s="89"/>
    </row>
    <row r="988" spans="5:5" x14ac:dyDescent="0.2">
      <c r="E988" s="89"/>
    </row>
    <row r="989" spans="5:5" x14ac:dyDescent="0.2">
      <c r="E989" s="89"/>
    </row>
    <row r="990" spans="5:5" x14ac:dyDescent="0.2">
      <c r="E990" s="89"/>
    </row>
    <row r="991" spans="5:5" x14ac:dyDescent="0.2">
      <c r="E991" s="89"/>
    </row>
    <row r="992" spans="5:5" x14ac:dyDescent="0.2">
      <c r="E992" s="89"/>
    </row>
    <row r="993" spans="5:5" x14ac:dyDescent="0.2">
      <c r="E993" s="89"/>
    </row>
    <row r="994" spans="5:5" x14ac:dyDescent="0.2">
      <c r="E994" s="89"/>
    </row>
    <row r="995" spans="5:5" x14ac:dyDescent="0.2">
      <c r="E995" s="89"/>
    </row>
  </sheetData>
  <mergeCells count="4">
    <mergeCell ref="D1:E1"/>
    <mergeCell ref="A3:A4"/>
    <mergeCell ref="A5:A9"/>
    <mergeCell ref="A10:A11"/>
  </mergeCells>
  <conditionalFormatting sqref="K3:K11">
    <cfRule type="cellIs" dxfId="4" priority="2" operator="lessThan">
      <formula>0</formula>
    </cfRule>
    <cfRule type="cellIs" dxfId="3" priority="3" operator="greaterThanOrEqual">
      <formula>0</formula>
    </cfRule>
  </conditionalFormatting>
  <pageMargins left="0.7" right="0.7" top="0.75" bottom="0.75" header="0.3" footer="0.3"/>
  <pageSetup paperSize="9" scale="28" orientation="landscape"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68AC4-BD70-4E24-ABFF-6B3EBBDD8E67}">
  <sheetPr>
    <tabColor theme="4" tint="0.59999389629810485"/>
    <pageSetUpPr fitToPage="1"/>
  </sheetPr>
  <dimension ref="A1:X1002"/>
  <sheetViews>
    <sheetView topLeftCell="A13" zoomScale="70" zoomScaleNormal="70" workbookViewId="0">
      <pane xSplit="2" topLeftCell="E1" activePane="topRight" state="frozen"/>
      <selection pane="topRight" activeCell="L6" sqref="L6"/>
    </sheetView>
  </sheetViews>
  <sheetFormatPr defaultColWidth="8.85546875" defaultRowHeight="12.75" x14ac:dyDescent="0.2"/>
  <cols>
    <col min="1" max="1" width="19.85546875" style="87" customWidth="1"/>
    <col min="2" max="2" width="22.5703125" style="78" customWidth="1"/>
    <col min="3" max="3" width="75.5703125" style="82" customWidth="1"/>
    <col min="4" max="4" width="30.5703125" style="82" customWidth="1"/>
    <col min="5" max="5" width="25.5703125" style="82" customWidth="1"/>
    <col min="6" max="6" width="21.140625" style="78" customWidth="1"/>
    <col min="7" max="7" width="23.85546875" style="78" customWidth="1"/>
    <col min="8" max="8" width="24.5703125" style="78" customWidth="1"/>
    <col min="9" max="9" width="16.85546875" style="2" customWidth="1"/>
    <col min="10" max="10" width="20.7109375" style="2" customWidth="1"/>
    <col min="11" max="11" width="11.42578125" style="2" customWidth="1"/>
    <col min="12" max="13" width="26.85546875" style="151" customWidth="1"/>
    <col min="14" max="16384" width="8.85546875" style="2"/>
  </cols>
  <sheetData>
    <row r="1" spans="1:24" ht="38.25" x14ac:dyDescent="0.2">
      <c r="A1" s="84"/>
      <c r="B1" s="29" t="s">
        <v>142</v>
      </c>
      <c r="C1" s="6" t="s">
        <v>57</v>
      </c>
      <c r="D1" s="6" t="s">
        <v>143</v>
      </c>
      <c r="E1" s="72"/>
      <c r="F1" s="29" t="s">
        <v>59</v>
      </c>
      <c r="G1" s="29" t="s">
        <v>60</v>
      </c>
      <c r="H1" s="29" t="s">
        <v>61</v>
      </c>
      <c r="I1" s="29" t="s">
        <v>62</v>
      </c>
      <c r="J1" s="29" t="s">
        <v>63</v>
      </c>
      <c r="K1" s="29" t="s">
        <v>64</v>
      </c>
      <c r="L1" s="146" t="s">
        <v>65</v>
      </c>
      <c r="M1" s="146" t="s">
        <v>66</v>
      </c>
    </row>
    <row r="2" spans="1:24" s="99" customFormat="1" ht="76.5" x14ac:dyDescent="0.2">
      <c r="A2" s="97"/>
      <c r="B2" s="26" t="s">
        <v>144</v>
      </c>
      <c r="C2" s="26"/>
      <c r="D2" s="75" t="s">
        <v>145</v>
      </c>
      <c r="E2" s="76" t="s">
        <v>146</v>
      </c>
      <c r="F2" s="98" t="s">
        <v>147</v>
      </c>
      <c r="G2" s="98" t="s">
        <v>148</v>
      </c>
      <c r="H2" s="98" t="s">
        <v>149</v>
      </c>
      <c r="I2" s="26" t="s">
        <v>73</v>
      </c>
      <c r="J2" s="26" t="s">
        <v>74</v>
      </c>
      <c r="K2" s="26" t="s">
        <v>75</v>
      </c>
      <c r="L2" s="147"/>
      <c r="M2" s="147"/>
    </row>
    <row r="3" spans="1:24" ht="153" x14ac:dyDescent="0.2">
      <c r="A3" s="200" t="s">
        <v>150</v>
      </c>
      <c r="B3" s="25" t="s">
        <v>151</v>
      </c>
      <c r="C3" s="79" t="s">
        <v>152</v>
      </c>
      <c r="D3" s="153" t="s">
        <v>153</v>
      </c>
      <c r="E3" s="104" t="s">
        <v>154</v>
      </c>
      <c r="F3" s="30" t="s">
        <v>155</v>
      </c>
      <c r="G3" s="30" t="s">
        <v>156</v>
      </c>
      <c r="H3" s="30" t="s">
        <v>157</v>
      </c>
      <c r="I3" s="56"/>
      <c r="J3" s="91"/>
      <c r="K3" s="103">
        <f xml:space="preserve"> J3-I3</f>
        <v>0</v>
      </c>
      <c r="L3" s="148"/>
      <c r="M3" s="148"/>
    </row>
    <row r="4" spans="1:24" ht="63.75" x14ac:dyDescent="0.2">
      <c r="A4" s="201"/>
      <c r="B4" s="25" t="s">
        <v>158</v>
      </c>
      <c r="C4" s="79" t="s">
        <v>159</v>
      </c>
      <c r="D4" s="153" t="s">
        <v>160</v>
      </c>
      <c r="E4" s="156" t="s">
        <v>123</v>
      </c>
      <c r="F4" s="25" t="s">
        <v>161</v>
      </c>
      <c r="G4" s="25" t="s">
        <v>162</v>
      </c>
      <c r="H4" s="25" t="s">
        <v>163</v>
      </c>
      <c r="I4" s="56"/>
      <c r="J4" s="56"/>
      <c r="K4" s="70">
        <f t="shared" ref="K4:K15" si="0" xml:space="preserve"> J4-I4</f>
        <v>0</v>
      </c>
      <c r="L4" s="60"/>
      <c r="M4" s="60"/>
    </row>
    <row r="5" spans="1:24" ht="63.75" x14ac:dyDescent="0.2">
      <c r="A5" s="201"/>
      <c r="B5" s="80" t="s">
        <v>164</v>
      </c>
      <c r="C5" s="27" t="s">
        <v>165</v>
      </c>
      <c r="D5" s="153" t="s">
        <v>166</v>
      </c>
      <c r="E5" s="156" t="s">
        <v>123</v>
      </c>
      <c r="F5" s="27" t="s">
        <v>167</v>
      </c>
      <c r="G5" s="27" t="s">
        <v>168</v>
      </c>
      <c r="H5" s="27" t="s">
        <v>169</v>
      </c>
      <c r="I5" s="182"/>
      <c r="J5" s="182"/>
      <c r="K5" s="70">
        <f t="shared" si="0"/>
        <v>0</v>
      </c>
      <c r="L5" s="57"/>
      <c r="M5" s="57"/>
      <c r="N5" s="4"/>
      <c r="O5" s="4"/>
      <c r="P5" s="4"/>
      <c r="Q5" s="4"/>
      <c r="R5" s="4"/>
      <c r="S5" s="4"/>
      <c r="T5" s="4"/>
      <c r="U5" s="4"/>
      <c r="V5" s="4"/>
      <c r="W5" s="4"/>
      <c r="X5" s="4"/>
    </row>
    <row r="6" spans="1:24" ht="191.25" x14ac:dyDescent="0.2">
      <c r="A6" s="202"/>
      <c r="B6" s="80" t="s">
        <v>170</v>
      </c>
      <c r="C6" s="24" t="s">
        <v>171</v>
      </c>
      <c r="D6" s="153" t="s">
        <v>172</v>
      </c>
      <c r="E6" s="156" t="s">
        <v>123</v>
      </c>
      <c r="F6" s="25" t="s">
        <v>173</v>
      </c>
      <c r="G6" s="25" t="s">
        <v>174</v>
      </c>
      <c r="H6" s="24" t="s">
        <v>175</v>
      </c>
      <c r="I6" s="182"/>
      <c r="J6" s="182"/>
      <c r="K6" s="70">
        <f xml:space="preserve"> J6-I6</f>
        <v>0</v>
      </c>
      <c r="L6" s="57"/>
      <c r="M6" s="57"/>
      <c r="N6" s="4"/>
      <c r="O6" s="4"/>
      <c r="P6" s="4"/>
      <c r="Q6" s="4"/>
      <c r="R6" s="4"/>
      <c r="S6" s="4"/>
      <c r="T6" s="4"/>
      <c r="U6" s="4"/>
      <c r="V6" s="4"/>
      <c r="W6" s="4"/>
      <c r="X6" s="4"/>
    </row>
    <row r="7" spans="1:24" ht="76.5" x14ac:dyDescent="0.2">
      <c r="A7" s="198" t="s">
        <v>176</v>
      </c>
      <c r="B7" s="31" t="s">
        <v>177</v>
      </c>
      <c r="C7" s="31" t="s">
        <v>178</v>
      </c>
      <c r="D7" s="160" t="s">
        <v>179</v>
      </c>
      <c r="E7" s="160" t="s">
        <v>180</v>
      </c>
      <c r="F7" s="31" t="s">
        <v>181</v>
      </c>
      <c r="G7" s="31" t="s">
        <v>182</v>
      </c>
      <c r="H7" s="31" t="s">
        <v>183</v>
      </c>
      <c r="I7" s="53"/>
      <c r="J7" s="53"/>
      <c r="K7" s="70">
        <f t="shared" si="0"/>
        <v>0</v>
      </c>
      <c r="L7" s="149"/>
      <c r="M7" s="149"/>
      <c r="N7" s="22"/>
      <c r="O7" s="22"/>
    </row>
    <row r="8" spans="1:24" ht="153" x14ac:dyDescent="0.2">
      <c r="A8" s="198"/>
      <c r="B8" s="31" t="s">
        <v>184</v>
      </c>
      <c r="C8" s="161" t="s">
        <v>185</v>
      </c>
      <c r="D8" s="160" t="s">
        <v>186</v>
      </c>
      <c r="E8" s="162" t="s">
        <v>154</v>
      </c>
      <c r="F8" s="31" t="s">
        <v>187</v>
      </c>
      <c r="G8" s="31" t="s">
        <v>188</v>
      </c>
      <c r="H8" s="31" t="s">
        <v>189</v>
      </c>
      <c r="I8" s="53"/>
      <c r="J8" s="91"/>
      <c r="K8" s="103">
        <f xml:space="preserve"> J8-I8</f>
        <v>0</v>
      </c>
      <c r="L8" s="54"/>
      <c r="M8" s="54"/>
      <c r="N8" s="22"/>
      <c r="O8" s="22"/>
    </row>
    <row r="9" spans="1:24" ht="114.75" x14ac:dyDescent="0.2">
      <c r="A9" s="199" t="s">
        <v>190</v>
      </c>
      <c r="B9" s="25" t="s">
        <v>191</v>
      </c>
      <c r="C9" s="81" t="s">
        <v>192</v>
      </c>
      <c r="D9" s="153" t="s">
        <v>193</v>
      </c>
      <c r="E9" s="153" t="s">
        <v>194</v>
      </c>
      <c r="F9" s="25" t="s">
        <v>195</v>
      </c>
      <c r="G9" s="25" t="s">
        <v>196</v>
      </c>
      <c r="H9" s="25" t="s">
        <v>197</v>
      </c>
      <c r="I9" s="56"/>
      <c r="J9" s="56"/>
      <c r="K9" s="70">
        <f t="shared" si="0"/>
        <v>0</v>
      </c>
      <c r="L9" s="148"/>
      <c r="M9" s="148"/>
      <c r="N9" s="23"/>
      <c r="O9" s="22"/>
    </row>
    <row r="10" spans="1:24" ht="51" x14ac:dyDescent="0.2">
      <c r="A10" s="199"/>
      <c r="B10" s="25" t="s">
        <v>198</v>
      </c>
      <c r="C10" s="24" t="s">
        <v>199</v>
      </c>
      <c r="D10" s="158" t="s">
        <v>200</v>
      </c>
      <c r="E10" s="153" t="s">
        <v>194</v>
      </c>
      <c r="F10" s="30" t="s">
        <v>201</v>
      </c>
      <c r="G10" s="32" t="s">
        <v>202</v>
      </c>
      <c r="H10" s="30" t="s">
        <v>203</v>
      </c>
      <c r="I10" s="56"/>
      <c r="J10" s="56"/>
      <c r="K10" s="70">
        <f t="shared" si="0"/>
        <v>0</v>
      </c>
      <c r="L10" s="60"/>
      <c r="M10" s="60"/>
    </row>
    <row r="11" spans="1:24" ht="51" x14ac:dyDescent="0.2">
      <c r="A11" s="199"/>
      <c r="B11" s="12" t="s">
        <v>204</v>
      </c>
      <c r="C11" s="24" t="s">
        <v>199</v>
      </c>
      <c r="D11" s="158" t="s">
        <v>200</v>
      </c>
      <c r="E11" s="153" t="s">
        <v>194</v>
      </c>
      <c r="F11" s="30" t="s">
        <v>201</v>
      </c>
      <c r="G11" s="32" t="s">
        <v>202</v>
      </c>
      <c r="H11" s="30" t="s">
        <v>203</v>
      </c>
      <c r="I11" s="56"/>
      <c r="J11" s="56"/>
      <c r="K11" s="70">
        <f t="shared" si="0"/>
        <v>0</v>
      </c>
      <c r="L11" s="60"/>
      <c r="M11" s="60"/>
    </row>
    <row r="12" spans="1:24" ht="178.5" x14ac:dyDescent="0.2">
      <c r="A12" s="199" t="s">
        <v>205</v>
      </c>
      <c r="B12" s="31" t="s">
        <v>206</v>
      </c>
      <c r="C12" s="163" t="s">
        <v>207</v>
      </c>
      <c r="D12" s="160" t="s">
        <v>208</v>
      </c>
      <c r="E12" s="164" t="s">
        <v>209</v>
      </c>
      <c r="F12" s="31" t="s">
        <v>210</v>
      </c>
      <c r="G12" s="31" t="s">
        <v>211</v>
      </c>
      <c r="H12" s="31" t="s">
        <v>212</v>
      </c>
      <c r="I12" s="53"/>
      <c r="J12" s="53"/>
      <c r="K12" s="70">
        <f t="shared" si="0"/>
        <v>0</v>
      </c>
      <c r="L12" s="149"/>
      <c r="M12" s="149"/>
    </row>
    <row r="13" spans="1:24" ht="140.25" x14ac:dyDescent="0.2">
      <c r="A13" s="199"/>
      <c r="B13" s="31" t="s">
        <v>213</v>
      </c>
      <c r="C13" s="31" t="s">
        <v>214</v>
      </c>
      <c r="D13" s="160" t="s">
        <v>215</v>
      </c>
      <c r="E13" s="164" t="s">
        <v>209</v>
      </c>
      <c r="F13" s="31" t="s">
        <v>216</v>
      </c>
      <c r="G13" s="31" t="s">
        <v>217</v>
      </c>
      <c r="H13" s="31" t="s">
        <v>218</v>
      </c>
      <c r="I13" s="53"/>
      <c r="J13" s="53"/>
      <c r="K13" s="70">
        <f t="shared" si="0"/>
        <v>0</v>
      </c>
      <c r="L13" s="149"/>
      <c r="M13" s="149"/>
    </row>
    <row r="14" spans="1:24" ht="89.25" x14ac:dyDescent="0.2">
      <c r="A14" s="200" t="s">
        <v>219</v>
      </c>
      <c r="B14" s="25" t="s">
        <v>220</v>
      </c>
      <c r="C14" s="25" t="s">
        <v>221</v>
      </c>
      <c r="D14" s="158" t="s">
        <v>222</v>
      </c>
      <c r="E14" s="105" t="s">
        <v>223</v>
      </c>
      <c r="F14" s="25" t="s">
        <v>224</v>
      </c>
      <c r="G14" s="25" t="s">
        <v>225</v>
      </c>
      <c r="H14" s="25" t="s">
        <v>226</v>
      </c>
      <c r="I14" s="56"/>
      <c r="J14" s="92"/>
      <c r="K14" s="103">
        <f xml:space="preserve"> J14-I14</f>
        <v>0</v>
      </c>
      <c r="L14" s="148"/>
      <c r="M14" s="148"/>
    </row>
    <row r="15" spans="1:24" ht="63.75" x14ac:dyDescent="0.2">
      <c r="A15" s="201"/>
      <c r="B15" s="25" t="s">
        <v>227</v>
      </c>
      <c r="C15" s="25" t="s">
        <v>221</v>
      </c>
      <c r="D15" s="158" t="s">
        <v>222</v>
      </c>
      <c r="E15" s="158" t="s">
        <v>228</v>
      </c>
      <c r="F15" s="25" t="s">
        <v>229</v>
      </c>
      <c r="G15" s="25" t="s">
        <v>230</v>
      </c>
      <c r="H15" s="25" t="s">
        <v>231</v>
      </c>
      <c r="I15" s="56"/>
      <c r="J15" s="56"/>
      <c r="K15" s="70">
        <f t="shared" si="0"/>
        <v>0</v>
      </c>
      <c r="L15" s="148"/>
      <c r="M15" s="148"/>
    </row>
    <row r="16" spans="1:24" ht="63.75" x14ac:dyDescent="0.2">
      <c r="A16" s="202"/>
      <c r="B16" s="25" t="s">
        <v>232</v>
      </c>
      <c r="C16" s="25" t="s">
        <v>221</v>
      </c>
      <c r="D16" s="158" t="s">
        <v>222</v>
      </c>
      <c r="E16" s="158" t="s">
        <v>228</v>
      </c>
      <c r="F16" s="25" t="s">
        <v>233</v>
      </c>
      <c r="G16" s="25" t="s">
        <v>234</v>
      </c>
      <c r="H16" s="25" t="s">
        <v>235</v>
      </c>
      <c r="I16" s="56"/>
      <c r="J16" s="56"/>
      <c r="K16" s="70">
        <f xml:space="preserve"> J16-I16</f>
        <v>0</v>
      </c>
      <c r="L16" s="148"/>
      <c r="M16" s="148"/>
    </row>
    <row r="17" spans="1:13" customFormat="1" ht="70.5" x14ac:dyDescent="0.2">
      <c r="A17" s="179" t="s">
        <v>236</v>
      </c>
      <c r="B17" s="31" t="s">
        <v>237</v>
      </c>
      <c r="C17" s="31" t="s">
        <v>238</v>
      </c>
      <c r="D17" s="160" t="s">
        <v>239</v>
      </c>
      <c r="E17" s="160" t="s">
        <v>240</v>
      </c>
      <c r="F17" s="77" t="s">
        <v>241</v>
      </c>
      <c r="G17" s="77" t="s">
        <v>242</v>
      </c>
      <c r="H17" s="77" t="s">
        <v>243</v>
      </c>
      <c r="I17" s="71"/>
      <c r="J17" s="71"/>
      <c r="K17" s="70">
        <f xml:space="preserve"> J17-I17</f>
        <v>0</v>
      </c>
      <c r="L17" s="150"/>
      <c r="M17" s="150"/>
    </row>
    <row r="18" spans="1:13" x14ac:dyDescent="0.2">
      <c r="A18" s="85"/>
      <c r="B18" s="82"/>
      <c r="C18" s="33"/>
      <c r="D18" s="33"/>
      <c r="E18" s="33"/>
      <c r="F18" s="82"/>
      <c r="G18" s="82"/>
      <c r="H18" s="3" t="s">
        <v>141</v>
      </c>
      <c r="I18" s="74" t="e">
        <f>AVERAGE(I3:I17)</f>
        <v>#DIV/0!</v>
      </c>
      <c r="J18" s="74" t="e">
        <f>AVERAGE(J3:J17)</f>
        <v>#DIV/0!</v>
      </c>
      <c r="K18" s="5"/>
    </row>
    <row r="19" spans="1:13" x14ac:dyDescent="0.2">
      <c r="A19" s="86"/>
      <c r="B19" s="83"/>
      <c r="C19" s="33"/>
      <c r="D19" s="33"/>
      <c r="E19" s="33"/>
    </row>
    <row r="20" spans="1:13" x14ac:dyDescent="0.2">
      <c r="A20" s="86"/>
      <c r="B20" s="83"/>
      <c r="C20" s="33"/>
      <c r="D20" s="33"/>
      <c r="E20" s="33"/>
    </row>
    <row r="21" spans="1:13" x14ac:dyDescent="0.2">
      <c r="C21" s="33"/>
      <c r="D21" s="33"/>
      <c r="E21" s="33"/>
    </row>
    <row r="22" spans="1:13" x14ac:dyDescent="0.2">
      <c r="A22" s="86"/>
      <c r="B22" s="83"/>
      <c r="C22" s="33"/>
      <c r="D22" s="33"/>
      <c r="E22" s="33"/>
    </row>
    <row r="23" spans="1:13" x14ac:dyDescent="0.2">
      <c r="A23" s="86"/>
      <c r="B23" s="83"/>
      <c r="C23" s="33"/>
      <c r="D23" s="33"/>
      <c r="E23" s="33"/>
    </row>
    <row r="24" spans="1:13" x14ac:dyDescent="0.2">
      <c r="A24" s="86"/>
      <c r="B24" s="83"/>
      <c r="C24" s="33"/>
      <c r="D24" s="33"/>
      <c r="E24" s="33"/>
    </row>
    <row r="25" spans="1:13" x14ac:dyDescent="0.2">
      <c r="A25" s="86"/>
      <c r="B25" s="83"/>
      <c r="C25" s="33"/>
      <c r="D25" s="33"/>
      <c r="E25" s="33"/>
    </row>
    <row r="26" spans="1:13" x14ac:dyDescent="0.2">
      <c r="A26" s="86"/>
      <c r="B26" s="83"/>
      <c r="C26" s="33"/>
      <c r="D26" s="33"/>
      <c r="E26" s="33"/>
    </row>
    <row r="27" spans="1:13" x14ac:dyDescent="0.2">
      <c r="A27" s="86"/>
      <c r="B27" s="83"/>
      <c r="C27" s="33"/>
      <c r="D27" s="33"/>
      <c r="E27" s="33"/>
    </row>
    <row r="28" spans="1:13" x14ac:dyDescent="0.2">
      <c r="A28" s="86"/>
      <c r="B28" s="83"/>
      <c r="C28" s="33"/>
      <c r="D28" s="33"/>
      <c r="E28" s="33"/>
    </row>
    <row r="29" spans="1:13" x14ac:dyDescent="0.2">
      <c r="A29" s="86"/>
      <c r="B29" s="83"/>
      <c r="C29" s="33"/>
      <c r="D29" s="33"/>
      <c r="E29" s="33"/>
    </row>
    <row r="30" spans="1:13" x14ac:dyDescent="0.2">
      <c r="A30" s="86"/>
      <c r="B30" s="83"/>
      <c r="C30" s="33"/>
      <c r="D30" s="33"/>
      <c r="E30" s="33"/>
    </row>
    <row r="31" spans="1:13" x14ac:dyDescent="0.2">
      <c r="A31" s="86"/>
      <c r="B31" s="83"/>
      <c r="C31" s="33"/>
      <c r="D31" s="33"/>
      <c r="E31" s="33"/>
    </row>
    <row r="32" spans="1:13" x14ac:dyDescent="0.2">
      <c r="A32" s="86"/>
      <c r="B32" s="83"/>
      <c r="C32" s="33"/>
      <c r="D32" s="33"/>
      <c r="E32" s="33"/>
    </row>
    <row r="33" spans="3:5" x14ac:dyDescent="0.2">
      <c r="C33" s="33"/>
      <c r="D33" s="33"/>
      <c r="E33" s="33"/>
    </row>
    <row r="34" spans="3:5" x14ac:dyDescent="0.2">
      <c r="C34" s="33"/>
      <c r="D34" s="33"/>
      <c r="E34" s="33"/>
    </row>
    <row r="35" spans="3:5" x14ac:dyDescent="0.2">
      <c r="C35" s="33"/>
      <c r="D35" s="33"/>
      <c r="E35" s="33"/>
    </row>
    <row r="36" spans="3:5" x14ac:dyDescent="0.2">
      <c r="C36" s="33"/>
      <c r="D36" s="33"/>
      <c r="E36" s="33"/>
    </row>
    <row r="37" spans="3:5" x14ac:dyDescent="0.2">
      <c r="C37" s="33"/>
      <c r="D37" s="33"/>
      <c r="E37" s="33"/>
    </row>
    <row r="38" spans="3:5" x14ac:dyDescent="0.2">
      <c r="C38" s="33"/>
      <c r="D38" s="33"/>
      <c r="E38" s="33"/>
    </row>
    <row r="39" spans="3:5" x14ac:dyDescent="0.2">
      <c r="C39" s="33"/>
      <c r="D39" s="33"/>
      <c r="E39" s="33"/>
    </row>
    <row r="40" spans="3:5" x14ac:dyDescent="0.2">
      <c r="C40" s="33"/>
      <c r="D40" s="33"/>
      <c r="E40" s="33"/>
    </row>
    <row r="41" spans="3:5" x14ac:dyDescent="0.2">
      <c r="C41" s="33"/>
      <c r="D41" s="33"/>
      <c r="E41" s="33"/>
    </row>
    <row r="42" spans="3:5" x14ac:dyDescent="0.2">
      <c r="C42" s="33"/>
      <c r="D42" s="33"/>
      <c r="E42" s="33"/>
    </row>
    <row r="43" spans="3:5" x14ac:dyDescent="0.2">
      <c r="C43" s="33"/>
      <c r="D43" s="33"/>
      <c r="E43" s="33"/>
    </row>
    <row r="44" spans="3:5" x14ac:dyDescent="0.2">
      <c r="C44" s="33"/>
      <c r="D44" s="33"/>
      <c r="E44" s="33"/>
    </row>
    <row r="45" spans="3:5" x14ac:dyDescent="0.2">
      <c r="C45" s="33"/>
      <c r="D45" s="33"/>
      <c r="E45" s="33"/>
    </row>
    <row r="46" spans="3:5" x14ac:dyDescent="0.2">
      <c r="C46" s="33"/>
      <c r="D46" s="33"/>
      <c r="E46" s="33"/>
    </row>
    <row r="47" spans="3:5" x14ac:dyDescent="0.2">
      <c r="C47" s="33"/>
      <c r="D47" s="33"/>
      <c r="E47" s="33"/>
    </row>
    <row r="48" spans="3:5" x14ac:dyDescent="0.2">
      <c r="C48" s="33"/>
      <c r="D48" s="33"/>
      <c r="E48" s="33"/>
    </row>
    <row r="49" spans="3:5" x14ac:dyDescent="0.2">
      <c r="C49" s="33"/>
      <c r="D49" s="33"/>
      <c r="E49" s="33"/>
    </row>
    <row r="50" spans="3:5" x14ac:dyDescent="0.2">
      <c r="C50" s="33"/>
      <c r="D50" s="33"/>
      <c r="E50" s="33"/>
    </row>
    <row r="51" spans="3:5" x14ac:dyDescent="0.2">
      <c r="C51" s="33"/>
      <c r="D51" s="33"/>
      <c r="E51" s="33"/>
    </row>
    <row r="52" spans="3:5" x14ac:dyDescent="0.2">
      <c r="C52" s="33"/>
      <c r="D52" s="33"/>
      <c r="E52" s="33"/>
    </row>
    <row r="53" spans="3:5" x14ac:dyDescent="0.2">
      <c r="C53" s="33"/>
      <c r="D53" s="33"/>
      <c r="E53" s="33"/>
    </row>
    <row r="54" spans="3:5" x14ac:dyDescent="0.2">
      <c r="C54" s="33"/>
      <c r="D54" s="33"/>
      <c r="E54" s="33"/>
    </row>
    <row r="55" spans="3:5" x14ac:dyDescent="0.2">
      <c r="C55" s="33"/>
      <c r="D55" s="33"/>
      <c r="E55" s="33"/>
    </row>
    <row r="56" spans="3:5" x14ac:dyDescent="0.2">
      <c r="C56" s="33"/>
      <c r="D56" s="33"/>
      <c r="E56" s="33"/>
    </row>
    <row r="57" spans="3:5" x14ac:dyDescent="0.2">
      <c r="C57" s="33"/>
      <c r="D57" s="33"/>
      <c r="E57" s="33"/>
    </row>
    <row r="58" spans="3:5" x14ac:dyDescent="0.2">
      <c r="C58" s="33"/>
      <c r="D58" s="33"/>
      <c r="E58" s="33"/>
    </row>
    <row r="59" spans="3:5" x14ac:dyDescent="0.2">
      <c r="C59" s="33"/>
      <c r="D59" s="33"/>
      <c r="E59" s="33"/>
    </row>
    <row r="60" spans="3:5" x14ac:dyDescent="0.2">
      <c r="C60" s="33"/>
      <c r="D60" s="33"/>
      <c r="E60" s="33"/>
    </row>
    <row r="61" spans="3:5" x14ac:dyDescent="0.2">
      <c r="C61" s="33"/>
      <c r="D61" s="33"/>
      <c r="E61" s="33"/>
    </row>
    <row r="62" spans="3:5" x14ac:dyDescent="0.2">
      <c r="C62" s="33"/>
      <c r="D62" s="33"/>
      <c r="E62" s="33"/>
    </row>
    <row r="63" spans="3:5" x14ac:dyDescent="0.2">
      <c r="C63" s="33"/>
      <c r="D63" s="33"/>
      <c r="E63" s="33"/>
    </row>
    <row r="64" spans="3:5" x14ac:dyDescent="0.2">
      <c r="C64" s="33"/>
      <c r="D64" s="33"/>
      <c r="E64" s="33"/>
    </row>
    <row r="65" spans="3:5" x14ac:dyDescent="0.2">
      <c r="C65" s="33"/>
      <c r="D65" s="33"/>
      <c r="E65" s="33"/>
    </row>
    <row r="66" spans="3:5" x14ac:dyDescent="0.2">
      <c r="C66" s="33"/>
      <c r="D66" s="33"/>
      <c r="E66" s="33"/>
    </row>
    <row r="67" spans="3:5" x14ac:dyDescent="0.2">
      <c r="C67" s="33"/>
      <c r="D67" s="33"/>
      <c r="E67" s="33"/>
    </row>
    <row r="68" spans="3:5" x14ac:dyDescent="0.2">
      <c r="C68" s="33"/>
      <c r="D68" s="33"/>
      <c r="E68" s="33"/>
    </row>
    <row r="69" spans="3:5" x14ac:dyDescent="0.2">
      <c r="C69" s="33"/>
      <c r="D69" s="33"/>
      <c r="E69" s="33"/>
    </row>
    <row r="70" spans="3:5" x14ac:dyDescent="0.2">
      <c r="C70" s="33"/>
      <c r="D70" s="33"/>
      <c r="E70" s="33"/>
    </row>
    <row r="71" spans="3:5" x14ac:dyDescent="0.2">
      <c r="C71" s="33"/>
      <c r="D71" s="33"/>
      <c r="E71" s="33"/>
    </row>
    <row r="72" spans="3:5" x14ac:dyDescent="0.2">
      <c r="C72" s="33"/>
      <c r="D72" s="33"/>
      <c r="E72" s="33"/>
    </row>
    <row r="73" spans="3:5" x14ac:dyDescent="0.2">
      <c r="C73" s="33"/>
      <c r="D73" s="33"/>
      <c r="E73" s="33"/>
    </row>
    <row r="74" spans="3:5" x14ac:dyDescent="0.2">
      <c r="C74" s="33"/>
      <c r="D74" s="33"/>
      <c r="E74" s="33"/>
    </row>
    <row r="75" spans="3:5" x14ac:dyDescent="0.2">
      <c r="C75" s="33"/>
      <c r="D75" s="33"/>
      <c r="E75" s="33"/>
    </row>
    <row r="76" spans="3:5" x14ac:dyDescent="0.2">
      <c r="C76" s="33"/>
      <c r="D76" s="33"/>
      <c r="E76" s="33"/>
    </row>
    <row r="77" spans="3:5" x14ac:dyDescent="0.2">
      <c r="C77" s="33"/>
      <c r="D77" s="33"/>
      <c r="E77" s="33"/>
    </row>
    <row r="78" spans="3:5" x14ac:dyDescent="0.2">
      <c r="C78" s="33"/>
      <c r="D78" s="33"/>
      <c r="E78" s="33"/>
    </row>
    <row r="79" spans="3:5" x14ac:dyDescent="0.2">
      <c r="C79" s="33"/>
      <c r="D79" s="33"/>
      <c r="E79" s="33"/>
    </row>
    <row r="80" spans="3:5" x14ac:dyDescent="0.2">
      <c r="C80" s="33"/>
      <c r="D80" s="33"/>
      <c r="E80" s="33"/>
    </row>
    <row r="81" spans="3:5" x14ac:dyDescent="0.2">
      <c r="C81" s="33"/>
      <c r="D81" s="33"/>
      <c r="E81" s="33"/>
    </row>
    <row r="82" spans="3:5" x14ac:dyDescent="0.2">
      <c r="C82" s="33"/>
      <c r="D82" s="33"/>
      <c r="E82" s="33"/>
    </row>
    <row r="83" spans="3:5" x14ac:dyDescent="0.2">
      <c r="C83" s="33"/>
      <c r="D83" s="33"/>
      <c r="E83" s="33"/>
    </row>
    <row r="84" spans="3:5" x14ac:dyDescent="0.2">
      <c r="C84" s="33"/>
      <c r="D84" s="33"/>
      <c r="E84" s="33"/>
    </row>
    <row r="85" spans="3:5" x14ac:dyDescent="0.2">
      <c r="C85" s="33"/>
      <c r="D85" s="33"/>
      <c r="E85" s="33"/>
    </row>
    <row r="86" spans="3:5" x14ac:dyDescent="0.2">
      <c r="C86" s="33"/>
      <c r="D86" s="33"/>
      <c r="E86" s="33"/>
    </row>
    <row r="87" spans="3:5" x14ac:dyDescent="0.2">
      <c r="C87" s="33"/>
      <c r="D87" s="33"/>
      <c r="E87" s="33"/>
    </row>
    <row r="88" spans="3:5" x14ac:dyDescent="0.2">
      <c r="C88" s="33"/>
      <c r="D88" s="33"/>
      <c r="E88" s="33"/>
    </row>
    <row r="89" spans="3:5" x14ac:dyDescent="0.2">
      <c r="C89" s="33"/>
      <c r="D89" s="33"/>
      <c r="E89" s="33"/>
    </row>
    <row r="90" spans="3:5" x14ac:dyDescent="0.2">
      <c r="C90" s="33"/>
      <c r="D90" s="33"/>
      <c r="E90" s="33"/>
    </row>
    <row r="91" spans="3:5" x14ac:dyDescent="0.2">
      <c r="C91" s="33"/>
      <c r="D91" s="33"/>
      <c r="E91" s="33"/>
    </row>
    <row r="92" spans="3:5" x14ac:dyDescent="0.2">
      <c r="C92" s="33"/>
      <c r="D92" s="33"/>
      <c r="E92" s="33"/>
    </row>
    <row r="93" spans="3:5" x14ac:dyDescent="0.2">
      <c r="C93" s="33"/>
      <c r="D93" s="33"/>
      <c r="E93" s="33"/>
    </row>
    <row r="94" spans="3:5" x14ac:dyDescent="0.2">
      <c r="C94" s="33"/>
      <c r="D94" s="33"/>
      <c r="E94" s="33"/>
    </row>
    <row r="95" spans="3:5" x14ac:dyDescent="0.2">
      <c r="C95" s="33"/>
      <c r="D95" s="33"/>
      <c r="E95" s="33"/>
    </row>
    <row r="96" spans="3:5" x14ac:dyDescent="0.2">
      <c r="C96" s="33"/>
      <c r="D96" s="33"/>
      <c r="E96" s="33"/>
    </row>
    <row r="97" spans="3:5" x14ac:dyDescent="0.2">
      <c r="C97" s="33"/>
      <c r="D97" s="33"/>
      <c r="E97" s="33"/>
    </row>
    <row r="98" spans="3:5" x14ac:dyDescent="0.2">
      <c r="C98" s="33"/>
      <c r="D98" s="33"/>
      <c r="E98" s="33"/>
    </row>
    <row r="99" spans="3:5" x14ac:dyDescent="0.2">
      <c r="C99" s="33"/>
      <c r="D99" s="33"/>
      <c r="E99" s="33"/>
    </row>
    <row r="100" spans="3:5" x14ac:dyDescent="0.2">
      <c r="C100" s="33"/>
      <c r="D100" s="33"/>
      <c r="E100" s="33"/>
    </row>
    <row r="101" spans="3:5" x14ac:dyDescent="0.2">
      <c r="C101" s="33"/>
      <c r="D101" s="33"/>
      <c r="E101" s="33"/>
    </row>
    <row r="102" spans="3:5" x14ac:dyDescent="0.2">
      <c r="C102" s="33"/>
      <c r="D102" s="33"/>
      <c r="E102" s="33"/>
    </row>
    <row r="103" spans="3:5" x14ac:dyDescent="0.2">
      <c r="C103" s="33"/>
      <c r="D103" s="33"/>
      <c r="E103" s="33"/>
    </row>
    <row r="104" spans="3:5" x14ac:dyDescent="0.2">
      <c r="C104" s="33"/>
      <c r="D104" s="33"/>
      <c r="E104" s="33"/>
    </row>
    <row r="105" spans="3:5" x14ac:dyDescent="0.2">
      <c r="C105" s="33"/>
      <c r="D105" s="33"/>
      <c r="E105" s="33"/>
    </row>
    <row r="106" spans="3:5" x14ac:dyDescent="0.2">
      <c r="C106" s="33"/>
      <c r="D106" s="33"/>
      <c r="E106" s="33"/>
    </row>
    <row r="107" spans="3:5" x14ac:dyDescent="0.2">
      <c r="C107" s="33"/>
      <c r="D107" s="33"/>
      <c r="E107" s="33"/>
    </row>
    <row r="108" spans="3:5" x14ac:dyDescent="0.2">
      <c r="C108" s="33"/>
      <c r="D108" s="33"/>
      <c r="E108" s="33"/>
    </row>
    <row r="109" spans="3:5" x14ac:dyDescent="0.2">
      <c r="C109" s="33"/>
      <c r="D109" s="33"/>
      <c r="E109" s="33"/>
    </row>
    <row r="110" spans="3:5" x14ac:dyDescent="0.2">
      <c r="C110" s="33"/>
      <c r="D110" s="33"/>
      <c r="E110" s="33"/>
    </row>
    <row r="111" spans="3:5" x14ac:dyDescent="0.2">
      <c r="C111" s="33"/>
      <c r="D111" s="33"/>
      <c r="E111" s="33"/>
    </row>
    <row r="112" spans="3:5" x14ac:dyDescent="0.2">
      <c r="C112" s="33"/>
      <c r="D112" s="33"/>
      <c r="E112" s="33"/>
    </row>
    <row r="113" spans="3:5" x14ac:dyDescent="0.2">
      <c r="C113" s="33"/>
      <c r="D113" s="33"/>
      <c r="E113" s="33"/>
    </row>
    <row r="114" spans="3:5" x14ac:dyDescent="0.2">
      <c r="C114" s="33"/>
      <c r="D114" s="33"/>
      <c r="E114" s="33"/>
    </row>
    <row r="115" spans="3:5" x14ac:dyDescent="0.2">
      <c r="C115" s="33"/>
      <c r="D115" s="33"/>
      <c r="E115" s="33"/>
    </row>
    <row r="116" spans="3:5" x14ac:dyDescent="0.2">
      <c r="C116" s="33"/>
      <c r="D116" s="33"/>
      <c r="E116" s="33"/>
    </row>
    <row r="117" spans="3:5" x14ac:dyDescent="0.2">
      <c r="C117" s="33"/>
      <c r="D117" s="33"/>
      <c r="E117" s="33"/>
    </row>
    <row r="118" spans="3:5" x14ac:dyDescent="0.2">
      <c r="C118" s="33"/>
      <c r="D118" s="33"/>
      <c r="E118" s="33"/>
    </row>
    <row r="119" spans="3:5" x14ac:dyDescent="0.2">
      <c r="C119" s="33"/>
      <c r="D119" s="33"/>
      <c r="E119" s="33"/>
    </row>
    <row r="120" spans="3:5" x14ac:dyDescent="0.2">
      <c r="C120" s="33"/>
      <c r="D120" s="33"/>
      <c r="E120" s="33"/>
    </row>
    <row r="121" spans="3:5" x14ac:dyDescent="0.2">
      <c r="C121" s="33"/>
      <c r="D121" s="33"/>
      <c r="E121" s="33"/>
    </row>
    <row r="122" spans="3:5" x14ac:dyDescent="0.2">
      <c r="C122" s="33"/>
      <c r="D122" s="33"/>
      <c r="E122" s="33"/>
    </row>
    <row r="123" spans="3:5" x14ac:dyDescent="0.2">
      <c r="C123" s="33"/>
      <c r="D123" s="33"/>
      <c r="E123" s="33"/>
    </row>
    <row r="124" spans="3:5" x14ac:dyDescent="0.2">
      <c r="C124" s="33"/>
      <c r="D124" s="33"/>
      <c r="E124" s="33"/>
    </row>
    <row r="125" spans="3:5" x14ac:dyDescent="0.2">
      <c r="C125" s="33"/>
      <c r="D125" s="33"/>
      <c r="E125" s="33"/>
    </row>
    <row r="126" spans="3:5" x14ac:dyDescent="0.2">
      <c r="C126" s="33"/>
      <c r="D126" s="33"/>
      <c r="E126" s="33"/>
    </row>
    <row r="127" spans="3:5" x14ac:dyDescent="0.2">
      <c r="C127" s="33"/>
      <c r="D127" s="33"/>
      <c r="E127" s="33"/>
    </row>
    <row r="128" spans="3:5" x14ac:dyDescent="0.2">
      <c r="C128" s="33"/>
      <c r="D128" s="33"/>
      <c r="E128" s="33"/>
    </row>
    <row r="129" spans="3:5" x14ac:dyDescent="0.2">
      <c r="C129" s="33"/>
      <c r="D129" s="33"/>
      <c r="E129" s="33"/>
    </row>
    <row r="130" spans="3:5" x14ac:dyDescent="0.2">
      <c r="C130" s="33"/>
      <c r="D130" s="33"/>
      <c r="E130" s="33"/>
    </row>
    <row r="131" spans="3:5" x14ac:dyDescent="0.2">
      <c r="C131" s="33"/>
      <c r="D131" s="33"/>
      <c r="E131" s="33"/>
    </row>
    <row r="132" spans="3:5" x14ac:dyDescent="0.2">
      <c r="C132" s="33"/>
      <c r="D132" s="33"/>
      <c r="E132" s="33"/>
    </row>
    <row r="133" spans="3:5" x14ac:dyDescent="0.2">
      <c r="C133" s="33"/>
      <c r="D133" s="33"/>
      <c r="E133" s="33"/>
    </row>
    <row r="134" spans="3:5" x14ac:dyDescent="0.2">
      <c r="C134" s="33"/>
      <c r="D134" s="33"/>
      <c r="E134" s="33"/>
    </row>
    <row r="135" spans="3:5" x14ac:dyDescent="0.2">
      <c r="C135" s="33"/>
      <c r="D135" s="33"/>
      <c r="E135" s="33"/>
    </row>
    <row r="136" spans="3:5" x14ac:dyDescent="0.2">
      <c r="C136" s="33"/>
      <c r="D136" s="33"/>
      <c r="E136" s="33"/>
    </row>
    <row r="137" spans="3:5" x14ac:dyDescent="0.2">
      <c r="C137" s="33"/>
      <c r="D137" s="33"/>
      <c r="E137" s="33"/>
    </row>
    <row r="138" spans="3:5" x14ac:dyDescent="0.2">
      <c r="C138" s="33"/>
      <c r="D138" s="33"/>
      <c r="E138" s="33"/>
    </row>
    <row r="139" spans="3:5" x14ac:dyDescent="0.2">
      <c r="C139" s="33"/>
      <c r="D139" s="33"/>
      <c r="E139" s="33"/>
    </row>
    <row r="140" spans="3:5" x14ac:dyDescent="0.2">
      <c r="C140" s="33"/>
      <c r="D140" s="33"/>
      <c r="E140" s="33"/>
    </row>
    <row r="141" spans="3:5" x14ac:dyDescent="0.2">
      <c r="C141" s="33"/>
      <c r="D141" s="33"/>
      <c r="E141" s="33"/>
    </row>
    <row r="142" spans="3:5" x14ac:dyDescent="0.2">
      <c r="C142" s="33"/>
      <c r="D142" s="33"/>
      <c r="E142" s="33"/>
    </row>
    <row r="143" spans="3:5" x14ac:dyDescent="0.2">
      <c r="C143" s="33"/>
      <c r="D143" s="33"/>
      <c r="E143" s="33"/>
    </row>
    <row r="144" spans="3:5" x14ac:dyDescent="0.2">
      <c r="C144" s="33"/>
      <c r="D144" s="33"/>
      <c r="E144" s="33"/>
    </row>
    <row r="145" spans="3:5" x14ac:dyDescent="0.2">
      <c r="C145" s="33"/>
      <c r="D145" s="33"/>
      <c r="E145" s="33"/>
    </row>
    <row r="146" spans="3:5" x14ac:dyDescent="0.2">
      <c r="C146" s="33"/>
      <c r="D146" s="33"/>
      <c r="E146" s="33"/>
    </row>
    <row r="147" spans="3:5" x14ac:dyDescent="0.2">
      <c r="C147" s="33"/>
      <c r="D147" s="33"/>
      <c r="E147" s="33"/>
    </row>
    <row r="148" spans="3:5" x14ac:dyDescent="0.2">
      <c r="C148" s="33"/>
      <c r="D148" s="33"/>
      <c r="E148" s="33"/>
    </row>
    <row r="149" spans="3:5" x14ac:dyDescent="0.2">
      <c r="C149" s="33"/>
      <c r="D149" s="33"/>
      <c r="E149" s="33"/>
    </row>
    <row r="150" spans="3:5" x14ac:dyDescent="0.2">
      <c r="C150" s="33"/>
      <c r="D150" s="33"/>
      <c r="E150" s="33"/>
    </row>
    <row r="151" spans="3:5" x14ac:dyDescent="0.2">
      <c r="C151" s="33"/>
      <c r="D151" s="33"/>
      <c r="E151" s="33"/>
    </row>
    <row r="152" spans="3:5" x14ac:dyDescent="0.2">
      <c r="C152" s="33"/>
      <c r="D152" s="33"/>
      <c r="E152" s="33"/>
    </row>
    <row r="153" spans="3:5" x14ac:dyDescent="0.2">
      <c r="C153" s="33"/>
      <c r="D153" s="33"/>
      <c r="E153" s="33"/>
    </row>
    <row r="154" spans="3:5" x14ac:dyDescent="0.2">
      <c r="C154" s="33"/>
      <c r="D154" s="33"/>
      <c r="E154" s="33"/>
    </row>
    <row r="155" spans="3:5" x14ac:dyDescent="0.2">
      <c r="C155" s="33"/>
      <c r="D155" s="33"/>
      <c r="E155" s="33"/>
    </row>
    <row r="156" spans="3:5" x14ac:dyDescent="0.2">
      <c r="C156" s="33"/>
      <c r="D156" s="33"/>
      <c r="E156" s="33"/>
    </row>
    <row r="157" spans="3:5" x14ac:dyDescent="0.2">
      <c r="C157" s="33"/>
      <c r="D157" s="33"/>
      <c r="E157" s="33"/>
    </row>
    <row r="158" spans="3:5" x14ac:dyDescent="0.2">
      <c r="C158" s="33"/>
      <c r="D158" s="33"/>
      <c r="E158" s="33"/>
    </row>
    <row r="159" spans="3:5" x14ac:dyDescent="0.2">
      <c r="C159" s="33"/>
      <c r="D159" s="33"/>
      <c r="E159" s="33"/>
    </row>
    <row r="160" spans="3:5" x14ac:dyDescent="0.2">
      <c r="C160" s="33"/>
      <c r="D160" s="33"/>
      <c r="E160" s="33"/>
    </row>
    <row r="161" spans="3:5" x14ac:dyDescent="0.2">
      <c r="C161" s="33"/>
      <c r="D161" s="33"/>
      <c r="E161" s="33"/>
    </row>
    <row r="162" spans="3:5" x14ac:dyDescent="0.2">
      <c r="C162" s="33"/>
      <c r="D162" s="33"/>
      <c r="E162" s="33"/>
    </row>
    <row r="163" spans="3:5" x14ac:dyDescent="0.2">
      <c r="C163" s="33"/>
      <c r="D163" s="33"/>
      <c r="E163" s="33"/>
    </row>
    <row r="164" spans="3:5" x14ac:dyDescent="0.2">
      <c r="C164" s="33"/>
      <c r="D164" s="33"/>
      <c r="E164" s="33"/>
    </row>
    <row r="165" spans="3:5" x14ac:dyDescent="0.2">
      <c r="C165" s="33"/>
      <c r="D165" s="33"/>
      <c r="E165" s="33"/>
    </row>
    <row r="166" spans="3:5" x14ac:dyDescent="0.2">
      <c r="C166" s="33"/>
      <c r="D166" s="33"/>
      <c r="E166" s="33"/>
    </row>
    <row r="167" spans="3:5" x14ac:dyDescent="0.2">
      <c r="C167" s="33"/>
      <c r="D167" s="33"/>
      <c r="E167" s="33"/>
    </row>
    <row r="168" spans="3:5" x14ac:dyDescent="0.2">
      <c r="C168" s="33"/>
      <c r="D168" s="33"/>
      <c r="E168" s="33"/>
    </row>
    <row r="169" spans="3:5" x14ac:dyDescent="0.2">
      <c r="C169" s="33"/>
      <c r="D169" s="33"/>
      <c r="E169" s="33"/>
    </row>
    <row r="170" spans="3:5" x14ac:dyDescent="0.2">
      <c r="C170" s="33"/>
      <c r="D170" s="33"/>
      <c r="E170" s="33"/>
    </row>
    <row r="171" spans="3:5" x14ac:dyDescent="0.2">
      <c r="C171" s="33"/>
      <c r="D171" s="33"/>
      <c r="E171" s="33"/>
    </row>
    <row r="172" spans="3:5" x14ac:dyDescent="0.2">
      <c r="C172" s="33"/>
      <c r="D172" s="33"/>
      <c r="E172" s="33"/>
    </row>
    <row r="173" spans="3:5" x14ac:dyDescent="0.2">
      <c r="C173" s="33"/>
      <c r="D173" s="33"/>
      <c r="E173" s="33"/>
    </row>
    <row r="174" spans="3:5" x14ac:dyDescent="0.2">
      <c r="C174" s="33"/>
      <c r="D174" s="33"/>
      <c r="E174" s="33"/>
    </row>
    <row r="175" spans="3:5" x14ac:dyDescent="0.2">
      <c r="C175" s="33"/>
      <c r="D175" s="33"/>
      <c r="E175" s="33"/>
    </row>
    <row r="176" spans="3:5" x14ac:dyDescent="0.2">
      <c r="C176" s="33"/>
      <c r="D176" s="33"/>
      <c r="E176" s="33"/>
    </row>
    <row r="177" spans="3:5" x14ac:dyDescent="0.2">
      <c r="C177" s="33"/>
      <c r="D177" s="33"/>
      <c r="E177" s="33"/>
    </row>
    <row r="178" spans="3:5" x14ac:dyDescent="0.2">
      <c r="C178" s="33"/>
      <c r="D178" s="33"/>
      <c r="E178" s="33"/>
    </row>
    <row r="179" spans="3:5" x14ac:dyDescent="0.2">
      <c r="C179" s="33"/>
      <c r="D179" s="33"/>
      <c r="E179" s="33"/>
    </row>
    <row r="180" spans="3:5" x14ac:dyDescent="0.2">
      <c r="C180" s="33"/>
      <c r="D180" s="33"/>
      <c r="E180" s="33"/>
    </row>
    <row r="181" spans="3:5" x14ac:dyDescent="0.2">
      <c r="C181" s="33"/>
      <c r="D181" s="33"/>
      <c r="E181" s="33"/>
    </row>
    <row r="182" spans="3:5" x14ac:dyDescent="0.2">
      <c r="C182" s="33"/>
      <c r="D182" s="33"/>
      <c r="E182" s="33"/>
    </row>
    <row r="183" spans="3:5" x14ac:dyDescent="0.2">
      <c r="C183" s="33"/>
      <c r="D183" s="33"/>
      <c r="E183" s="33"/>
    </row>
    <row r="184" spans="3:5" x14ac:dyDescent="0.2">
      <c r="C184" s="33"/>
      <c r="D184" s="33"/>
      <c r="E184" s="33"/>
    </row>
    <row r="185" spans="3:5" x14ac:dyDescent="0.2">
      <c r="C185" s="33"/>
      <c r="D185" s="33"/>
      <c r="E185" s="33"/>
    </row>
    <row r="186" spans="3:5" x14ac:dyDescent="0.2">
      <c r="C186" s="33"/>
      <c r="D186" s="33"/>
      <c r="E186" s="33"/>
    </row>
    <row r="187" spans="3:5" x14ac:dyDescent="0.2">
      <c r="C187" s="33"/>
      <c r="D187" s="33"/>
      <c r="E187" s="33"/>
    </row>
    <row r="188" spans="3:5" x14ac:dyDescent="0.2">
      <c r="C188" s="33"/>
      <c r="D188" s="33"/>
      <c r="E188" s="33"/>
    </row>
    <row r="189" spans="3:5" x14ac:dyDescent="0.2">
      <c r="C189" s="33"/>
      <c r="D189" s="33"/>
      <c r="E189" s="33"/>
    </row>
    <row r="190" spans="3:5" x14ac:dyDescent="0.2">
      <c r="C190" s="33"/>
      <c r="D190" s="33"/>
      <c r="E190" s="33"/>
    </row>
    <row r="191" spans="3:5" x14ac:dyDescent="0.2">
      <c r="C191" s="33"/>
      <c r="D191" s="33"/>
      <c r="E191" s="33"/>
    </row>
    <row r="192" spans="3:5" x14ac:dyDescent="0.2">
      <c r="C192" s="33"/>
      <c r="D192" s="33"/>
      <c r="E192" s="33"/>
    </row>
    <row r="193" spans="3:5" x14ac:dyDescent="0.2">
      <c r="C193" s="33"/>
      <c r="D193" s="33"/>
      <c r="E193" s="33"/>
    </row>
    <row r="194" spans="3:5" x14ac:dyDescent="0.2">
      <c r="C194" s="33"/>
      <c r="D194" s="33"/>
      <c r="E194" s="33"/>
    </row>
    <row r="195" spans="3:5" x14ac:dyDescent="0.2">
      <c r="C195" s="33"/>
      <c r="D195" s="33"/>
      <c r="E195" s="33"/>
    </row>
    <row r="196" spans="3:5" x14ac:dyDescent="0.2">
      <c r="C196" s="33"/>
      <c r="D196" s="33"/>
      <c r="E196" s="33"/>
    </row>
    <row r="197" spans="3:5" x14ac:dyDescent="0.2">
      <c r="C197" s="33"/>
      <c r="D197" s="33"/>
      <c r="E197" s="33"/>
    </row>
    <row r="198" spans="3:5" x14ac:dyDescent="0.2">
      <c r="C198" s="33"/>
      <c r="D198" s="33"/>
      <c r="E198" s="33"/>
    </row>
    <row r="199" spans="3:5" x14ac:dyDescent="0.2">
      <c r="C199" s="33"/>
      <c r="D199" s="33"/>
      <c r="E199" s="33"/>
    </row>
    <row r="200" spans="3:5" x14ac:dyDescent="0.2">
      <c r="C200" s="33"/>
      <c r="D200" s="33"/>
      <c r="E200" s="33"/>
    </row>
    <row r="201" spans="3:5" x14ac:dyDescent="0.2">
      <c r="C201" s="33"/>
      <c r="D201" s="33"/>
      <c r="E201" s="33"/>
    </row>
    <row r="202" spans="3:5" x14ac:dyDescent="0.2">
      <c r="C202" s="33"/>
      <c r="D202" s="33"/>
      <c r="E202" s="33"/>
    </row>
    <row r="203" spans="3:5" x14ac:dyDescent="0.2">
      <c r="C203" s="33"/>
      <c r="D203" s="33"/>
      <c r="E203" s="33"/>
    </row>
    <row r="204" spans="3:5" x14ac:dyDescent="0.2">
      <c r="C204" s="33"/>
      <c r="D204" s="33"/>
      <c r="E204" s="33"/>
    </row>
    <row r="205" spans="3:5" x14ac:dyDescent="0.2">
      <c r="C205" s="33"/>
      <c r="D205" s="33"/>
      <c r="E205" s="33"/>
    </row>
    <row r="206" spans="3:5" x14ac:dyDescent="0.2">
      <c r="C206" s="33"/>
      <c r="D206" s="33"/>
      <c r="E206" s="33"/>
    </row>
    <row r="207" spans="3:5" x14ac:dyDescent="0.2">
      <c r="C207" s="33"/>
      <c r="D207" s="33"/>
      <c r="E207" s="33"/>
    </row>
    <row r="208" spans="3:5" x14ac:dyDescent="0.2">
      <c r="C208" s="33"/>
      <c r="D208" s="33"/>
      <c r="E208" s="33"/>
    </row>
    <row r="209" spans="3:5" x14ac:dyDescent="0.2">
      <c r="C209" s="33"/>
      <c r="D209" s="33"/>
      <c r="E209" s="33"/>
    </row>
    <row r="210" spans="3:5" x14ac:dyDescent="0.2">
      <c r="C210" s="33"/>
      <c r="D210" s="33"/>
      <c r="E210" s="33"/>
    </row>
    <row r="211" spans="3:5" x14ac:dyDescent="0.2">
      <c r="C211" s="33"/>
      <c r="D211" s="33"/>
      <c r="E211" s="33"/>
    </row>
    <row r="212" spans="3:5" x14ac:dyDescent="0.2">
      <c r="C212" s="33"/>
      <c r="D212" s="33"/>
      <c r="E212" s="33"/>
    </row>
    <row r="213" spans="3:5" x14ac:dyDescent="0.2">
      <c r="C213" s="33"/>
      <c r="D213" s="33"/>
      <c r="E213" s="33"/>
    </row>
    <row r="214" spans="3:5" x14ac:dyDescent="0.2">
      <c r="C214" s="33"/>
      <c r="D214" s="33"/>
      <c r="E214" s="33"/>
    </row>
    <row r="215" spans="3:5" x14ac:dyDescent="0.2">
      <c r="C215" s="33"/>
      <c r="D215" s="33"/>
      <c r="E215" s="33"/>
    </row>
    <row r="216" spans="3:5" x14ac:dyDescent="0.2">
      <c r="C216" s="33"/>
      <c r="D216" s="33"/>
      <c r="E216" s="33"/>
    </row>
    <row r="217" spans="3:5" x14ac:dyDescent="0.2">
      <c r="C217" s="33"/>
      <c r="D217" s="33"/>
      <c r="E217" s="33"/>
    </row>
    <row r="218" spans="3:5" x14ac:dyDescent="0.2">
      <c r="C218" s="33"/>
      <c r="D218" s="33"/>
      <c r="E218" s="33"/>
    </row>
    <row r="219" spans="3:5" x14ac:dyDescent="0.2">
      <c r="C219" s="33"/>
      <c r="D219" s="33"/>
      <c r="E219" s="33"/>
    </row>
    <row r="220" spans="3:5" x14ac:dyDescent="0.2">
      <c r="C220" s="33"/>
      <c r="D220" s="33"/>
      <c r="E220" s="33"/>
    </row>
    <row r="221" spans="3:5" x14ac:dyDescent="0.2">
      <c r="C221" s="33"/>
      <c r="D221" s="33"/>
      <c r="E221" s="33"/>
    </row>
    <row r="222" spans="3:5" x14ac:dyDescent="0.2">
      <c r="C222" s="33"/>
      <c r="D222" s="33"/>
      <c r="E222" s="33"/>
    </row>
    <row r="223" spans="3:5" x14ac:dyDescent="0.2">
      <c r="C223" s="33"/>
      <c r="D223" s="33"/>
      <c r="E223" s="33"/>
    </row>
    <row r="224" spans="3:5" x14ac:dyDescent="0.2">
      <c r="C224" s="33"/>
      <c r="D224" s="33"/>
      <c r="E224" s="33"/>
    </row>
    <row r="225" spans="3:5" x14ac:dyDescent="0.2">
      <c r="C225" s="33"/>
      <c r="D225" s="33"/>
      <c r="E225" s="33"/>
    </row>
    <row r="226" spans="3:5" x14ac:dyDescent="0.2">
      <c r="C226" s="33"/>
      <c r="D226" s="33"/>
      <c r="E226" s="33"/>
    </row>
    <row r="227" spans="3:5" x14ac:dyDescent="0.2">
      <c r="C227" s="33"/>
      <c r="D227" s="33"/>
      <c r="E227" s="33"/>
    </row>
    <row r="228" spans="3:5" x14ac:dyDescent="0.2">
      <c r="C228" s="33"/>
      <c r="D228" s="33"/>
      <c r="E228" s="33"/>
    </row>
    <row r="229" spans="3:5" x14ac:dyDescent="0.2">
      <c r="C229" s="33"/>
      <c r="D229" s="33"/>
      <c r="E229" s="33"/>
    </row>
    <row r="230" spans="3:5" x14ac:dyDescent="0.2">
      <c r="C230" s="33"/>
      <c r="D230" s="33"/>
      <c r="E230" s="33"/>
    </row>
    <row r="231" spans="3:5" x14ac:dyDescent="0.2">
      <c r="C231" s="33"/>
      <c r="D231" s="33"/>
      <c r="E231" s="33"/>
    </row>
    <row r="232" spans="3:5" x14ac:dyDescent="0.2">
      <c r="C232" s="33"/>
      <c r="D232" s="33"/>
      <c r="E232" s="33"/>
    </row>
    <row r="233" spans="3:5" x14ac:dyDescent="0.2">
      <c r="C233" s="33"/>
      <c r="D233" s="33"/>
      <c r="E233" s="33"/>
    </row>
    <row r="234" spans="3:5" x14ac:dyDescent="0.2">
      <c r="C234" s="33"/>
      <c r="D234" s="33"/>
      <c r="E234" s="33"/>
    </row>
    <row r="235" spans="3:5" x14ac:dyDescent="0.2">
      <c r="C235" s="33"/>
      <c r="D235" s="33"/>
      <c r="E235" s="33"/>
    </row>
    <row r="236" spans="3:5" x14ac:dyDescent="0.2">
      <c r="C236" s="33"/>
      <c r="D236" s="33"/>
      <c r="E236" s="33"/>
    </row>
    <row r="237" spans="3:5" x14ac:dyDescent="0.2">
      <c r="C237" s="33"/>
      <c r="D237" s="33"/>
      <c r="E237" s="33"/>
    </row>
    <row r="238" spans="3:5" x14ac:dyDescent="0.2">
      <c r="C238" s="33"/>
      <c r="D238" s="33"/>
      <c r="E238" s="33"/>
    </row>
    <row r="239" spans="3:5" x14ac:dyDescent="0.2">
      <c r="C239" s="33"/>
      <c r="D239" s="33"/>
      <c r="E239" s="33"/>
    </row>
    <row r="240" spans="3:5" x14ac:dyDescent="0.2">
      <c r="C240" s="33"/>
      <c r="D240" s="33"/>
      <c r="E240" s="33"/>
    </row>
    <row r="241" spans="3:5" x14ac:dyDescent="0.2">
      <c r="C241" s="33"/>
      <c r="D241" s="33"/>
      <c r="E241" s="33"/>
    </row>
    <row r="242" spans="3:5" x14ac:dyDescent="0.2">
      <c r="C242" s="33"/>
      <c r="D242" s="33"/>
      <c r="E242" s="33"/>
    </row>
    <row r="243" spans="3:5" x14ac:dyDescent="0.2">
      <c r="C243" s="33"/>
      <c r="D243" s="33"/>
      <c r="E243" s="33"/>
    </row>
    <row r="244" spans="3:5" x14ac:dyDescent="0.2">
      <c r="C244" s="33"/>
      <c r="D244" s="33"/>
      <c r="E244" s="33"/>
    </row>
    <row r="245" spans="3:5" x14ac:dyDescent="0.2">
      <c r="C245" s="33"/>
      <c r="D245" s="33"/>
      <c r="E245" s="33"/>
    </row>
    <row r="246" spans="3:5" x14ac:dyDescent="0.2">
      <c r="C246" s="33"/>
      <c r="D246" s="33"/>
      <c r="E246" s="33"/>
    </row>
    <row r="247" spans="3:5" x14ac:dyDescent="0.2">
      <c r="C247" s="33"/>
      <c r="D247" s="33"/>
      <c r="E247" s="33"/>
    </row>
    <row r="248" spans="3:5" x14ac:dyDescent="0.2">
      <c r="C248" s="33"/>
      <c r="D248" s="33"/>
      <c r="E248" s="33"/>
    </row>
    <row r="249" spans="3:5" x14ac:dyDescent="0.2">
      <c r="C249" s="33"/>
      <c r="D249" s="33"/>
      <c r="E249" s="33"/>
    </row>
    <row r="250" spans="3:5" x14ac:dyDescent="0.2">
      <c r="C250" s="33"/>
      <c r="D250" s="33"/>
      <c r="E250" s="33"/>
    </row>
    <row r="251" spans="3:5" x14ac:dyDescent="0.2">
      <c r="C251" s="33"/>
      <c r="D251" s="33"/>
      <c r="E251" s="33"/>
    </row>
    <row r="252" spans="3:5" x14ac:dyDescent="0.2">
      <c r="C252" s="33"/>
      <c r="D252" s="33"/>
      <c r="E252" s="33"/>
    </row>
    <row r="253" spans="3:5" x14ac:dyDescent="0.2">
      <c r="C253" s="33"/>
      <c r="D253" s="33"/>
      <c r="E253" s="33"/>
    </row>
    <row r="254" spans="3:5" x14ac:dyDescent="0.2">
      <c r="C254" s="33"/>
      <c r="D254" s="33"/>
      <c r="E254" s="33"/>
    </row>
    <row r="255" spans="3:5" x14ac:dyDescent="0.2">
      <c r="C255" s="33"/>
      <c r="D255" s="33"/>
      <c r="E255" s="33"/>
    </row>
    <row r="256" spans="3:5" x14ac:dyDescent="0.2">
      <c r="C256" s="33"/>
      <c r="D256" s="33"/>
      <c r="E256" s="33"/>
    </row>
    <row r="257" spans="3:5" x14ac:dyDescent="0.2">
      <c r="C257" s="33"/>
      <c r="D257" s="33"/>
      <c r="E257" s="33"/>
    </row>
    <row r="258" spans="3:5" x14ac:dyDescent="0.2">
      <c r="C258" s="33"/>
      <c r="D258" s="33"/>
      <c r="E258" s="33"/>
    </row>
    <row r="259" spans="3:5" x14ac:dyDescent="0.2">
      <c r="C259" s="33"/>
      <c r="D259" s="33"/>
      <c r="E259" s="33"/>
    </row>
    <row r="260" spans="3:5" x14ac:dyDescent="0.2">
      <c r="C260" s="33"/>
      <c r="D260" s="33"/>
      <c r="E260" s="33"/>
    </row>
    <row r="261" spans="3:5" x14ac:dyDescent="0.2">
      <c r="C261" s="33"/>
      <c r="D261" s="33"/>
      <c r="E261" s="33"/>
    </row>
    <row r="262" spans="3:5" x14ac:dyDescent="0.2">
      <c r="C262" s="33"/>
      <c r="D262" s="33"/>
      <c r="E262" s="33"/>
    </row>
    <row r="263" spans="3:5" x14ac:dyDescent="0.2">
      <c r="C263" s="33"/>
      <c r="D263" s="33"/>
      <c r="E263" s="33"/>
    </row>
    <row r="264" spans="3:5" x14ac:dyDescent="0.2">
      <c r="C264" s="33"/>
      <c r="D264" s="33"/>
      <c r="E264" s="33"/>
    </row>
    <row r="265" spans="3:5" x14ac:dyDescent="0.2">
      <c r="C265" s="33"/>
      <c r="D265" s="33"/>
      <c r="E265" s="33"/>
    </row>
    <row r="266" spans="3:5" x14ac:dyDescent="0.2">
      <c r="C266" s="33"/>
      <c r="D266" s="33"/>
      <c r="E266" s="33"/>
    </row>
    <row r="267" spans="3:5" x14ac:dyDescent="0.2">
      <c r="C267" s="33"/>
      <c r="D267" s="33"/>
      <c r="E267" s="33"/>
    </row>
    <row r="268" spans="3:5" x14ac:dyDescent="0.2">
      <c r="C268" s="33"/>
      <c r="D268" s="33"/>
      <c r="E268" s="33"/>
    </row>
    <row r="269" spans="3:5" x14ac:dyDescent="0.2">
      <c r="C269" s="33"/>
      <c r="D269" s="33"/>
      <c r="E269" s="33"/>
    </row>
    <row r="270" spans="3:5" x14ac:dyDescent="0.2">
      <c r="C270" s="33"/>
      <c r="D270" s="33"/>
      <c r="E270" s="33"/>
    </row>
    <row r="271" spans="3:5" x14ac:dyDescent="0.2">
      <c r="C271" s="33"/>
      <c r="D271" s="33"/>
      <c r="E271" s="33"/>
    </row>
    <row r="272" spans="3:5" x14ac:dyDescent="0.2">
      <c r="C272" s="33"/>
      <c r="D272" s="33"/>
      <c r="E272" s="33"/>
    </row>
    <row r="273" spans="3:5" x14ac:dyDescent="0.2">
      <c r="C273" s="33"/>
      <c r="D273" s="33"/>
      <c r="E273" s="33"/>
    </row>
    <row r="274" spans="3:5" x14ac:dyDescent="0.2">
      <c r="C274" s="33"/>
      <c r="D274" s="33"/>
      <c r="E274" s="33"/>
    </row>
    <row r="275" spans="3:5" x14ac:dyDescent="0.2">
      <c r="C275" s="33"/>
      <c r="D275" s="33"/>
      <c r="E275" s="33"/>
    </row>
    <row r="276" spans="3:5" x14ac:dyDescent="0.2">
      <c r="C276" s="33"/>
      <c r="D276" s="33"/>
      <c r="E276" s="33"/>
    </row>
    <row r="277" spans="3:5" x14ac:dyDescent="0.2">
      <c r="C277" s="33"/>
      <c r="D277" s="33"/>
      <c r="E277" s="33"/>
    </row>
    <row r="278" spans="3:5" x14ac:dyDescent="0.2">
      <c r="C278" s="33"/>
      <c r="D278" s="33"/>
      <c r="E278" s="33"/>
    </row>
    <row r="279" spans="3:5" x14ac:dyDescent="0.2">
      <c r="C279" s="33"/>
      <c r="D279" s="33"/>
      <c r="E279" s="33"/>
    </row>
    <row r="280" spans="3:5" x14ac:dyDescent="0.2">
      <c r="C280" s="33"/>
      <c r="D280" s="33"/>
      <c r="E280" s="33"/>
    </row>
    <row r="281" spans="3:5" x14ac:dyDescent="0.2">
      <c r="C281" s="33"/>
      <c r="D281" s="33"/>
      <c r="E281" s="33"/>
    </row>
    <row r="282" spans="3:5" x14ac:dyDescent="0.2">
      <c r="C282" s="33"/>
      <c r="D282" s="33"/>
      <c r="E282" s="33"/>
    </row>
    <row r="283" spans="3:5" x14ac:dyDescent="0.2">
      <c r="C283" s="33"/>
      <c r="D283" s="33"/>
      <c r="E283" s="33"/>
    </row>
    <row r="284" spans="3:5" x14ac:dyDescent="0.2">
      <c r="C284" s="33"/>
      <c r="D284" s="33"/>
      <c r="E284" s="33"/>
    </row>
    <row r="285" spans="3:5" x14ac:dyDescent="0.2">
      <c r="C285" s="33"/>
      <c r="D285" s="33"/>
      <c r="E285" s="33"/>
    </row>
    <row r="286" spans="3:5" x14ac:dyDescent="0.2">
      <c r="C286" s="33"/>
      <c r="D286" s="33"/>
      <c r="E286" s="33"/>
    </row>
    <row r="287" spans="3:5" x14ac:dyDescent="0.2">
      <c r="C287" s="33"/>
      <c r="D287" s="33"/>
      <c r="E287" s="33"/>
    </row>
    <row r="288" spans="3:5" x14ac:dyDescent="0.2">
      <c r="C288" s="33"/>
      <c r="D288" s="33"/>
      <c r="E288" s="33"/>
    </row>
    <row r="289" spans="3:5" x14ac:dyDescent="0.2">
      <c r="C289" s="33"/>
      <c r="D289" s="33"/>
      <c r="E289" s="33"/>
    </row>
    <row r="290" spans="3:5" x14ac:dyDescent="0.2">
      <c r="C290" s="33"/>
      <c r="D290" s="33"/>
      <c r="E290" s="33"/>
    </row>
    <row r="291" spans="3:5" x14ac:dyDescent="0.2">
      <c r="C291" s="33"/>
      <c r="D291" s="33"/>
      <c r="E291" s="33"/>
    </row>
    <row r="292" spans="3:5" x14ac:dyDescent="0.2">
      <c r="C292" s="33"/>
      <c r="D292" s="33"/>
      <c r="E292" s="33"/>
    </row>
    <row r="293" spans="3:5" x14ac:dyDescent="0.2">
      <c r="C293" s="33"/>
      <c r="D293" s="33"/>
      <c r="E293" s="33"/>
    </row>
    <row r="294" spans="3:5" x14ac:dyDescent="0.2">
      <c r="C294" s="33"/>
      <c r="D294" s="33"/>
      <c r="E294" s="33"/>
    </row>
    <row r="295" spans="3:5" x14ac:dyDescent="0.2">
      <c r="C295" s="33"/>
      <c r="D295" s="33"/>
      <c r="E295" s="33"/>
    </row>
    <row r="296" spans="3:5" x14ac:dyDescent="0.2">
      <c r="C296" s="33"/>
      <c r="D296" s="33"/>
      <c r="E296" s="33"/>
    </row>
    <row r="297" spans="3:5" x14ac:dyDescent="0.2">
      <c r="C297" s="33"/>
      <c r="D297" s="33"/>
      <c r="E297" s="33"/>
    </row>
    <row r="298" spans="3:5" x14ac:dyDescent="0.2">
      <c r="C298" s="33"/>
      <c r="D298" s="33"/>
      <c r="E298" s="33"/>
    </row>
    <row r="299" spans="3:5" x14ac:dyDescent="0.2">
      <c r="C299" s="33"/>
      <c r="D299" s="33"/>
      <c r="E299" s="33"/>
    </row>
    <row r="300" spans="3:5" x14ac:dyDescent="0.2">
      <c r="C300" s="33"/>
      <c r="D300" s="33"/>
      <c r="E300" s="33"/>
    </row>
    <row r="301" spans="3:5" x14ac:dyDescent="0.2">
      <c r="C301" s="33"/>
      <c r="D301" s="33"/>
      <c r="E301" s="33"/>
    </row>
    <row r="302" spans="3:5" x14ac:dyDescent="0.2">
      <c r="C302" s="33"/>
      <c r="D302" s="33"/>
      <c r="E302" s="33"/>
    </row>
    <row r="303" spans="3:5" x14ac:dyDescent="0.2">
      <c r="C303" s="33"/>
      <c r="D303" s="33"/>
      <c r="E303" s="33"/>
    </row>
    <row r="304" spans="3:5" x14ac:dyDescent="0.2">
      <c r="C304" s="33"/>
      <c r="D304" s="33"/>
      <c r="E304" s="33"/>
    </row>
    <row r="305" spans="3:5" x14ac:dyDescent="0.2">
      <c r="C305" s="33"/>
      <c r="D305" s="33"/>
      <c r="E305" s="33"/>
    </row>
    <row r="306" spans="3:5" x14ac:dyDescent="0.2">
      <c r="C306" s="33"/>
      <c r="D306" s="33"/>
      <c r="E306" s="33"/>
    </row>
    <row r="307" spans="3:5" x14ac:dyDescent="0.2">
      <c r="C307" s="33"/>
      <c r="D307" s="33"/>
      <c r="E307" s="33"/>
    </row>
    <row r="308" spans="3:5" x14ac:dyDescent="0.2">
      <c r="C308" s="33"/>
      <c r="D308" s="33"/>
      <c r="E308" s="33"/>
    </row>
    <row r="309" spans="3:5" x14ac:dyDescent="0.2">
      <c r="C309" s="33"/>
      <c r="D309" s="33"/>
      <c r="E309" s="33"/>
    </row>
    <row r="310" spans="3:5" x14ac:dyDescent="0.2">
      <c r="C310" s="33"/>
      <c r="D310" s="33"/>
      <c r="E310" s="33"/>
    </row>
    <row r="311" spans="3:5" x14ac:dyDescent="0.2">
      <c r="C311" s="33"/>
      <c r="D311" s="33"/>
      <c r="E311" s="33"/>
    </row>
    <row r="312" spans="3:5" x14ac:dyDescent="0.2">
      <c r="C312" s="33"/>
      <c r="D312" s="33"/>
      <c r="E312" s="33"/>
    </row>
    <row r="313" spans="3:5" x14ac:dyDescent="0.2">
      <c r="C313" s="33"/>
      <c r="D313" s="33"/>
      <c r="E313" s="33"/>
    </row>
    <row r="314" spans="3:5" x14ac:dyDescent="0.2">
      <c r="C314" s="33"/>
      <c r="D314" s="33"/>
      <c r="E314" s="33"/>
    </row>
    <row r="315" spans="3:5" x14ac:dyDescent="0.2">
      <c r="C315" s="33"/>
      <c r="D315" s="33"/>
      <c r="E315" s="33"/>
    </row>
    <row r="316" spans="3:5" x14ac:dyDescent="0.2">
      <c r="C316" s="33"/>
      <c r="D316" s="33"/>
      <c r="E316" s="33"/>
    </row>
    <row r="317" spans="3:5" x14ac:dyDescent="0.2">
      <c r="C317" s="33"/>
      <c r="D317" s="33"/>
      <c r="E317" s="33"/>
    </row>
    <row r="318" spans="3:5" x14ac:dyDescent="0.2">
      <c r="C318" s="33"/>
      <c r="D318" s="33"/>
      <c r="E318" s="33"/>
    </row>
    <row r="319" spans="3:5" x14ac:dyDescent="0.2">
      <c r="C319" s="33"/>
      <c r="D319" s="33"/>
      <c r="E319" s="33"/>
    </row>
    <row r="320" spans="3:5" x14ac:dyDescent="0.2">
      <c r="C320" s="33"/>
      <c r="D320" s="33"/>
      <c r="E320" s="33"/>
    </row>
    <row r="321" spans="3:5" x14ac:dyDescent="0.2">
      <c r="C321" s="33"/>
      <c r="D321" s="33"/>
      <c r="E321" s="33"/>
    </row>
    <row r="322" spans="3:5" x14ac:dyDescent="0.2">
      <c r="C322" s="33"/>
      <c r="D322" s="33"/>
      <c r="E322" s="33"/>
    </row>
    <row r="323" spans="3:5" x14ac:dyDescent="0.2">
      <c r="C323" s="33"/>
      <c r="D323" s="33"/>
      <c r="E323" s="33"/>
    </row>
    <row r="324" spans="3:5" x14ac:dyDescent="0.2">
      <c r="C324" s="33"/>
      <c r="D324" s="33"/>
      <c r="E324" s="33"/>
    </row>
    <row r="325" spans="3:5" x14ac:dyDescent="0.2">
      <c r="C325" s="33"/>
      <c r="D325" s="33"/>
      <c r="E325" s="33"/>
    </row>
    <row r="326" spans="3:5" x14ac:dyDescent="0.2">
      <c r="C326" s="33"/>
      <c r="D326" s="33"/>
      <c r="E326" s="33"/>
    </row>
    <row r="327" spans="3:5" x14ac:dyDescent="0.2">
      <c r="C327" s="33"/>
      <c r="D327" s="33"/>
      <c r="E327" s="33"/>
    </row>
    <row r="328" spans="3:5" x14ac:dyDescent="0.2">
      <c r="C328" s="33"/>
      <c r="D328" s="33"/>
      <c r="E328" s="33"/>
    </row>
    <row r="329" spans="3:5" x14ac:dyDescent="0.2">
      <c r="C329" s="33"/>
      <c r="D329" s="33"/>
      <c r="E329" s="33"/>
    </row>
    <row r="330" spans="3:5" x14ac:dyDescent="0.2">
      <c r="C330" s="33"/>
      <c r="D330" s="33"/>
      <c r="E330" s="33"/>
    </row>
    <row r="331" spans="3:5" x14ac:dyDescent="0.2">
      <c r="C331" s="33"/>
      <c r="D331" s="33"/>
      <c r="E331" s="33"/>
    </row>
    <row r="332" spans="3:5" x14ac:dyDescent="0.2">
      <c r="C332" s="33"/>
      <c r="D332" s="33"/>
      <c r="E332" s="33"/>
    </row>
    <row r="333" spans="3:5" x14ac:dyDescent="0.2">
      <c r="C333" s="33"/>
      <c r="D333" s="33"/>
      <c r="E333" s="33"/>
    </row>
    <row r="334" spans="3:5" x14ac:dyDescent="0.2">
      <c r="C334" s="33"/>
      <c r="D334" s="33"/>
      <c r="E334" s="33"/>
    </row>
    <row r="335" spans="3:5" x14ac:dyDescent="0.2">
      <c r="C335" s="33"/>
      <c r="D335" s="33"/>
      <c r="E335" s="33"/>
    </row>
    <row r="336" spans="3:5" x14ac:dyDescent="0.2">
      <c r="C336" s="33"/>
      <c r="D336" s="33"/>
      <c r="E336" s="33"/>
    </row>
    <row r="337" spans="3:5" x14ac:dyDescent="0.2">
      <c r="C337" s="33"/>
      <c r="D337" s="33"/>
      <c r="E337" s="33"/>
    </row>
    <row r="338" spans="3:5" x14ac:dyDescent="0.2">
      <c r="C338" s="33"/>
      <c r="D338" s="33"/>
      <c r="E338" s="33"/>
    </row>
    <row r="339" spans="3:5" x14ac:dyDescent="0.2">
      <c r="C339" s="33"/>
      <c r="D339" s="33"/>
      <c r="E339" s="33"/>
    </row>
    <row r="340" spans="3:5" x14ac:dyDescent="0.2">
      <c r="C340" s="33"/>
      <c r="D340" s="33"/>
      <c r="E340" s="33"/>
    </row>
    <row r="341" spans="3:5" x14ac:dyDescent="0.2">
      <c r="C341" s="33"/>
      <c r="D341" s="33"/>
      <c r="E341" s="33"/>
    </row>
    <row r="342" spans="3:5" x14ac:dyDescent="0.2">
      <c r="C342" s="33"/>
      <c r="D342" s="33"/>
      <c r="E342" s="33"/>
    </row>
    <row r="343" spans="3:5" x14ac:dyDescent="0.2">
      <c r="C343" s="33"/>
      <c r="D343" s="33"/>
      <c r="E343" s="33"/>
    </row>
    <row r="344" spans="3:5" x14ac:dyDescent="0.2">
      <c r="C344" s="33"/>
      <c r="D344" s="33"/>
      <c r="E344" s="33"/>
    </row>
    <row r="345" spans="3:5" x14ac:dyDescent="0.2">
      <c r="C345" s="33"/>
      <c r="D345" s="33"/>
      <c r="E345" s="33"/>
    </row>
    <row r="346" spans="3:5" x14ac:dyDescent="0.2">
      <c r="C346" s="33"/>
      <c r="D346" s="33"/>
      <c r="E346" s="33"/>
    </row>
    <row r="347" spans="3:5" x14ac:dyDescent="0.2">
      <c r="C347" s="33"/>
      <c r="D347" s="33"/>
      <c r="E347" s="33"/>
    </row>
    <row r="348" spans="3:5" x14ac:dyDescent="0.2">
      <c r="C348" s="33"/>
      <c r="D348" s="33"/>
      <c r="E348" s="33"/>
    </row>
    <row r="349" spans="3:5" x14ac:dyDescent="0.2">
      <c r="C349" s="33"/>
      <c r="D349" s="33"/>
      <c r="E349" s="33"/>
    </row>
    <row r="350" spans="3:5" x14ac:dyDescent="0.2">
      <c r="C350" s="33"/>
      <c r="D350" s="33"/>
      <c r="E350" s="33"/>
    </row>
    <row r="351" spans="3:5" x14ac:dyDescent="0.2">
      <c r="C351" s="33"/>
      <c r="D351" s="33"/>
      <c r="E351" s="33"/>
    </row>
    <row r="352" spans="3:5" x14ac:dyDescent="0.2">
      <c r="C352" s="33"/>
      <c r="D352" s="33"/>
      <c r="E352" s="33"/>
    </row>
    <row r="353" spans="3:5" x14ac:dyDescent="0.2">
      <c r="C353" s="33"/>
      <c r="D353" s="33"/>
      <c r="E353" s="33"/>
    </row>
    <row r="354" spans="3:5" x14ac:dyDescent="0.2">
      <c r="C354" s="33"/>
      <c r="D354" s="33"/>
      <c r="E354" s="33"/>
    </row>
    <row r="355" spans="3:5" x14ac:dyDescent="0.2">
      <c r="C355" s="33"/>
      <c r="D355" s="33"/>
      <c r="E355" s="33"/>
    </row>
    <row r="356" spans="3:5" x14ac:dyDescent="0.2">
      <c r="C356" s="33"/>
      <c r="D356" s="33"/>
      <c r="E356" s="33"/>
    </row>
    <row r="357" spans="3:5" x14ac:dyDescent="0.2">
      <c r="C357" s="33"/>
      <c r="D357" s="33"/>
      <c r="E357" s="33"/>
    </row>
    <row r="358" spans="3:5" x14ac:dyDescent="0.2">
      <c r="C358" s="33"/>
      <c r="D358" s="33"/>
      <c r="E358" s="33"/>
    </row>
    <row r="359" spans="3:5" x14ac:dyDescent="0.2">
      <c r="C359" s="33"/>
      <c r="D359" s="33"/>
      <c r="E359" s="33"/>
    </row>
    <row r="360" spans="3:5" x14ac:dyDescent="0.2">
      <c r="C360" s="33"/>
      <c r="D360" s="33"/>
      <c r="E360" s="33"/>
    </row>
    <row r="361" spans="3:5" x14ac:dyDescent="0.2">
      <c r="C361" s="33"/>
      <c r="D361" s="33"/>
      <c r="E361" s="33"/>
    </row>
    <row r="362" spans="3:5" x14ac:dyDescent="0.2">
      <c r="C362" s="33"/>
      <c r="D362" s="33"/>
      <c r="E362" s="33"/>
    </row>
    <row r="363" spans="3:5" x14ac:dyDescent="0.2">
      <c r="C363" s="33"/>
      <c r="D363" s="33"/>
      <c r="E363" s="33"/>
    </row>
    <row r="364" spans="3:5" x14ac:dyDescent="0.2">
      <c r="C364" s="33"/>
      <c r="D364" s="33"/>
      <c r="E364" s="33"/>
    </row>
    <row r="365" spans="3:5" x14ac:dyDescent="0.2">
      <c r="C365" s="33"/>
      <c r="D365" s="33"/>
      <c r="E365" s="33"/>
    </row>
    <row r="366" spans="3:5" x14ac:dyDescent="0.2">
      <c r="C366" s="33"/>
      <c r="D366" s="33"/>
      <c r="E366" s="33"/>
    </row>
    <row r="367" spans="3:5" x14ac:dyDescent="0.2">
      <c r="C367" s="33"/>
      <c r="D367" s="33"/>
      <c r="E367" s="33"/>
    </row>
    <row r="368" spans="3:5" x14ac:dyDescent="0.2">
      <c r="C368" s="33"/>
      <c r="D368" s="33"/>
      <c r="E368" s="33"/>
    </row>
    <row r="369" spans="3:5" x14ac:dyDescent="0.2">
      <c r="C369" s="33"/>
      <c r="D369" s="33"/>
      <c r="E369" s="33"/>
    </row>
    <row r="370" spans="3:5" x14ac:dyDescent="0.2">
      <c r="C370" s="33"/>
      <c r="D370" s="33"/>
      <c r="E370" s="33"/>
    </row>
    <row r="371" spans="3:5" x14ac:dyDescent="0.2">
      <c r="C371" s="33"/>
      <c r="D371" s="33"/>
      <c r="E371" s="33"/>
    </row>
    <row r="372" spans="3:5" x14ac:dyDescent="0.2">
      <c r="C372" s="33"/>
      <c r="D372" s="33"/>
      <c r="E372" s="33"/>
    </row>
    <row r="373" spans="3:5" x14ac:dyDescent="0.2">
      <c r="C373" s="33"/>
      <c r="D373" s="33"/>
      <c r="E373" s="33"/>
    </row>
    <row r="374" spans="3:5" x14ac:dyDescent="0.2">
      <c r="C374" s="33"/>
      <c r="D374" s="33"/>
      <c r="E374" s="33"/>
    </row>
    <row r="375" spans="3:5" x14ac:dyDescent="0.2">
      <c r="C375" s="33"/>
      <c r="D375" s="33"/>
      <c r="E375" s="33"/>
    </row>
    <row r="376" spans="3:5" x14ac:dyDescent="0.2">
      <c r="C376" s="33"/>
      <c r="D376" s="33"/>
      <c r="E376" s="33"/>
    </row>
    <row r="377" spans="3:5" x14ac:dyDescent="0.2">
      <c r="C377" s="33"/>
      <c r="D377" s="33"/>
      <c r="E377" s="33"/>
    </row>
    <row r="378" spans="3:5" x14ac:dyDescent="0.2">
      <c r="C378" s="33"/>
      <c r="D378" s="33"/>
      <c r="E378" s="33"/>
    </row>
    <row r="379" spans="3:5" x14ac:dyDescent="0.2">
      <c r="C379" s="33"/>
      <c r="D379" s="33"/>
      <c r="E379" s="33"/>
    </row>
    <row r="380" spans="3:5" x14ac:dyDescent="0.2">
      <c r="C380" s="33"/>
      <c r="D380" s="33"/>
      <c r="E380" s="33"/>
    </row>
    <row r="381" spans="3:5" x14ac:dyDescent="0.2">
      <c r="C381" s="33"/>
      <c r="D381" s="33"/>
      <c r="E381" s="33"/>
    </row>
    <row r="382" spans="3:5" x14ac:dyDescent="0.2">
      <c r="C382" s="33"/>
      <c r="D382" s="33"/>
      <c r="E382" s="33"/>
    </row>
    <row r="383" spans="3:5" x14ac:dyDescent="0.2">
      <c r="C383" s="33"/>
      <c r="D383" s="33"/>
      <c r="E383" s="33"/>
    </row>
    <row r="384" spans="3:5" x14ac:dyDescent="0.2">
      <c r="C384" s="33"/>
      <c r="D384" s="33"/>
      <c r="E384" s="33"/>
    </row>
    <row r="385" spans="3:5" x14ac:dyDescent="0.2">
      <c r="C385" s="33"/>
      <c r="D385" s="33"/>
      <c r="E385" s="33"/>
    </row>
    <row r="386" spans="3:5" x14ac:dyDescent="0.2">
      <c r="C386" s="33"/>
      <c r="D386" s="33"/>
      <c r="E386" s="33"/>
    </row>
    <row r="387" spans="3:5" x14ac:dyDescent="0.2">
      <c r="C387" s="33"/>
      <c r="D387" s="33"/>
      <c r="E387" s="33"/>
    </row>
    <row r="388" spans="3:5" x14ac:dyDescent="0.2">
      <c r="C388" s="33"/>
      <c r="D388" s="33"/>
      <c r="E388" s="33"/>
    </row>
    <row r="389" spans="3:5" x14ac:dyDescent="0.2">
      <c r="C389" s="33"/>
      <c r="D389" s="33"/>
      <c r="E389" s="33"/>
    </row>
    <row r="390" spans="3:5" x14ac:dyDescent="0.2">
      <c r="C390" s="33"/>
      <c r="D390" s="33"/>
      <c r="E390" s="33"/>
    </row>
    <row r="391" spans="3:5" x14ac:dyDescent="0.2">
      <c r="C391" s="33"/>
      <c r="D391" s="33"/>
      <c r="E391" s="33"/>
    </row>
    <row r="392" spans="3:5" x14ac:dyDescent="0.2">
      <c r="C392" s="33"/>
      <c r="D392" s="33"/>
      <c r="E392" s="33"/>
    </row>
    <row r="393" spans="3:5" x14ac:dyDescent="0.2">
      <c r="C393" s="33"/>
      <c r="D393" s="33"/>
      <c r="E393" s="33"/>
    </row>
    <row r="394" spans="3:5" x14ac:dyDescent="0.2">
      <c r="C394" s="33"/>
      <c r="D394" s="33"/>
      <c r="E394" s="33"/>
    </row>
    <row r="395" spans="3:5" x14ac:dyDescent="0.2">
      <c r="C395" s="33"/>
      <c r="D395" s="33"/>
      <c r="E395" s="33"/>
    </row>
    <row r="396" spans="3:5" x14ac:dyDescent="0.2">
      <c r="C396" s="33"/>
      <c r="D396" s="33"/>
      <c r="E396" s="33"/>
    </row>
    <row r="397" spans="3:5" x14ac:dyDescent="0.2">
      <c r="C397" s="33"/>
      <c r="D397" s="33"/>
      <c r="E397" s="33"/>
    </row>
    <row r="398" spans="3:5" x14ac:dyDescent="0.2">
      <c r="C398" s="33"/>
      <c r="D398" s="33"/>
      <c r="E398" s="33"/>
    </row>
    <row r="399" spans="3:5" x14ac:dyDescent="0.2">
      <c r="C399" s="33"/>
      <c r="D399" s="33"/>
      <c r="E399" s="33"/>
    </row>
    <row r="400" spans="3:5" x14ac:dyDescent="0.2">
      <c r="C400" s="33"/>
      <c r="D400" s="33"/>
      <c r="E400" s="33"/>
    </row>
    <row r="401" spans="3:5" x14ac:dyDescent="0.2">
      <c r="C401" s="33"/>
      <c r="D401" s="33"/>
      <c r="E401" s="33"/>
    </row>
    <row r="402" spans="3:5" x14ac:dyDescent="0.2">
      <c r="C402" s="33"/>
      <c r="D402" s="33"/>
      <c r="E402" s="33"/>
    </row>
    <row r="403" spans="3:5" x14ac:dyDescent="0.2">
      <c r="C403" s="33"/>
      <c r="D403" s="33"/>
      <c r="E403" s="33"/>
    </row>
    <row r="404" spans="3:5" x14ac:dyDescent="0.2">
      <c r="C404" s="33"/>
      <c r="D404" s="33"/>
      <c r="E404" s="33"/>
    </row>
    <row r="405" spans="3:5" x14ac:dyDescent="0.2">
      <c r="C405" s="33"/>
      <c r="D405" s="33"/>
      <c r="E405" s="33"/>
    </row>
    <row r="406" spans="3:5" x14ac:dyDescent="0.2">
      <c r="C406" s="33"/>
      <c r="D406" s="33"/>
      <c r="E406" s="33"/>
    </row>
    <row r="407" spans="3:5" x14ac:dyDescent="0.2">
      <c r="C407" s="33"/>
      <c r="D407" s="33"/>
      <c r="E407" s="33"/>
    </row>
    <row r="408" spans="3:5" x14ac:dyDescent="0.2">
      <c r="C408" s="33"/>
      <c r="D408" s="33"/>
      <c r="E408" s="33"/>
    </row>
    <row r="409" spans="3:5" x14ac:dyDescent="0.2">
      <c r="C409" s="33"/>
      <c r="D409" s="33"/>
      <c r="E409" s="33"/>
    </row>
    <row r="410" spans="3:5" x14ac:dyDescent="0.2">
      <c r="C410" s="33"/>
      <c r="D410" s="33"/>
      <c r="E410" s="33"/>
    </row>
    <row r="411" spans="3:5" x14ac:dyDescent="0.2">
      <c r="C411" s="33"/>
      <c r="D411" s="33"/>
      <c r="E411" s="33"/>
    </row>
    <row r="412" spans="3:5" x14ac:dyDescent="0.2">
      <c r="C412" s="33"/>
      <c r="D412" s="33"/>
      <c r="E412" s="33"/>
    </row>
    <row r="413" spans="3:5" x14ac:dyDescent="0.2">
      <c r="C413" s="33"/>
      <c r="D413" s="33"/>
      <c r="E413" s="33"/>
    </row>
    <row r="414" spans="3:5" x14ac:dyDescent="0.2">
      <c r="C414" s="33"/>
      <c r="D414" s="33"/>
      <c r="E414" s="33"/>
    </row>
    <row r="415" spans="3:5" x14ac:dyDescent="0.2">
      <c r="C415" s="33"/>
      <c r="D415" s="33"/>
      <c r="E415" s="33"/>
    </row>
    <row r="416" spans="3:5" x14ac:dyDescent="0.2">
      <c r="C416" s="33"/>
      <c r="D416" s="33"/>
      <c r="E416" s="33"/>
    </row>
    <row r="417" spans="3:5" x14ac:dyDescent="0.2">
      <c r="C417" s="33"/>
      <c r="D417" s="33"/>
      <c r="E417" s="33"/>
    </row>
    <row r="418" spans="3:5" x14ac:dyDescent="0.2">
      <c r="C418" s="33"/>
      <c r="D418" s="33"/>
      <c r="E418" s="33"/>
    </row>
    <row r="419" spans="3:5" x14ac:dyDescent="0.2">
      <c r="C419" s="33"/>
      <c r="D419" s="33"/>
      <c r="E419" s="33"/>
    </row>
    <row r="420" spans="3:5" x14ac:dyDescent="0.2">
      <c r="C420" s="33"/>
      <c r="D420" s="33"/>
      <c r="E420" s="33"/>
    </row>
    <row r="421" spans="3:5" x14ac:dyDescent="0.2">
      <c r="C421" s="33"/>
      <c r="D421" s="33"/>
      <c r="E421" s="33"/>
    </row>
    <row r="422" spans="3:5" x14ac:dyDescent="0.2">
      <c r="C422" s="33"/>
      <c r="D422" s="33"/>
      <c r="E422" s="33"/>
    </row>
    <row r="423" spans="3:5" x14ac:dyDescent="0.2">
      <c r="C423" s="33"/>
      <c r="D423" s="33"/>
      <c r="E423" s="33"/>
    </row>
    <row r="424" spans="3:5" x14ac:dyDescent="0.2">
      <c r="C424" s="33"/>
      <c r="D424" s="33"/>
      <c r="E424" s="33"/>
    </row>
    <row r="425" spans="3:5" x14ac:dyDescent="0.2">
      <c r="C425" s="33"/>
      <c r="D425" s="33"/>
      <c r="E425" s="33"/>
    </row>
    <row r="426" spans="3:5" x14ac:dyDescent="0.2">
      <c r="C426" s="33"/>
      <c r="D426" s="33"/>
      <c r="E426" s="33"/>
    </row>
    <row r="427" spans="3:5" x14ac:dyDescent="0.2">
      <c r="C427" s="33"/>
      <c r="D427" s="33"/>
      <c r="E427" s="33"/>
    </row>
    <row r="428" spans="3:5" x14ac:dyDescent="0.2">
      <c r="C428" s="33"/>
      <c r="D428" s="33"/>
      <c r="E428" s="33"/>
    </row>
    <row r="429" spans="3:5" x14ac:dyDescent="0.2">
      <c r="C429" s="33"/>
      <c r="D429" s="33"/>
      <c r="E429" s="33"/>
    </row>
    <row r="430" spans="3:5" x14ac:dyDescent="0.2">
      <c r="C430" s="33"/>
      <c r="D430" s="33"/>
      <c r="E430" s="33"/>
    </row>
    <row r="431" spans="3:5" x14ac:dyDescent="0.2">
      <c r="C431" s="33"/>
      <c r="D431" s="33"/>
      <c r="E431" s="33"/>
    </row>
    <row r="432" spans="3:5" x14ac:dyDescent="0.2">
      <c r="C432" s="33"/>
      <c r="D432" s="33"/>
      <c r="E432" s="33"/>
    </row>
    <row r="433" spans="3:5" x14ac:dyDescent="0.2">
      <c r="C433" s="33"/>
      <c r="D433" s="33"/>
      <c r="E433" s="33"/>
    </row>
    <row r="434" spans="3:5" x14ac:dyDescent="0.2">
      <c r="C434" s="33"/>
      <c r="D434" s="33"/>
      <c r="E434" s="33"/>
    </row>
    <row r="435" spans="3:5" x14ac:dyDescent="0.2">
      <c r="C435" s="33"/>
      <c r="D435" s="33"/>
      <c r="E435" s="33"/>
    </row>
    <row r="436" spans="3:5" x14ac:dyDescent="0.2">
      <c r="C436" s="33"/>
      <c r="D436" s="33"/>
      <c r="E436" s="33"/>
    </row>
    <row r="437" spans="3:5" x14ac:dyDescent="0.2">
      <c r="C437" s="33"/>
      <c r="D437" s="33"/>
      <c r="E437" s="33"/>
    </row>
    <row r="438" spans="3:5" x14ac:dyDescent="0.2">
      <c r="C438" s="33"/>
      <c r="D438" s="33"/>
      <c r="E438" s="33"/>
    </row>
    <row r="439" spans="3:5" x14ac:dyDescent="0.2">
      <c r="C439" s="33"/>
      <c r="D439" s="33"/>
      <c r="E439" s="33"/>
    </row>
    <row r="440" spans="3:5" x14ac:dyDescent="0.2">
      <c r="C440" s="33"/>
      <c r="D440" s="33"/>
      <c r="E440" s="33"/>
    </row>
    <row r="441" spans="3:5" x14ac:dyDescent="0.2">
      <c r="C441" s="33"/>
      <c r="D441" s="33"/>
      <c r="E441" s="33"/>
    </row>
    <row r="442" spans="3:5" x14ac:dyDescent="0.2">
      <c r="C442" s="33"/>
      <c r="D442" s="33"/>
      <c r="E442" s="33"/>
    </row>
    <row r="443" spans="3:5" x14ac:dyDescent="0.2">
      <c r="C443" s="33"/>
      <c r="D443" s="33"/>
      <c r="E443" s="33"/>
    </row>
    <row r="444" spans="3:5" x14ac:dyDescent="0.2">
      <c r="C444" s="33"/>
      <c r="D444" s="33"/>
      <c r="E444" s="33"/>
    </row>
    <row r="445" spans="3:5" x14ac:dyDescent="0.2">
      <c r="C445" s="33"/>
      <c r="D445" s="33"/>
      <c r="E445" s="33"/>
    </row>
    <row r="446" spans="3:5" x14ac:dyDescent="0.2">
      <c r="C446" s="33"/>
      <c r="D446" s="33"/>
      <c r="E446" s="33"/>
    </row>
    <row r="447" spans="3:5" x14ac:dyDescent="0.2">
      <c r="C447" s="33"/>
      <c r="D447" s="33"/>
      <c r="E447" s="33"/>
    </row>
    <row r="448" spans="3:5" x14ac:dyDescent="0.2">
      <c r="C448" s="33"/>
      <c r="D448" s="33"/>
      <c r="E448" s="33"/>
    </row>
    <row r="449" spans="3:5" x14ac:dyDescent="0.2">
      <c r="C449" s="33"/>
      <c r="D449" s="33"/>
      <c r="E449" s="33"/>
    </row>
    <row r="450" spans="3:5" x14ac:dyDescent="0.2">
      <c r="C450" s="33"/>
      <c r="D450" s="33"/>
      <c r="E450" s="33"/>
    </row>
    <row r="451" spans="3:5" x14ac:dyDescent="0.2">
      <c r="C451" s="33"/>
      <c r="D451" s="33"/>
      <c r="E451" s="33"/>
    </row>
    <row r="452" spans="3:5" x14ac:dyDescent="0.2">
      <c r="C452" s="33"/>
      <c r="D452" s="33"/>
      <c r="E452" s="33"/>
    </row>
    <row r="453" spans="3:5" x14ac:dyDescent="0.2">
      <c r="C453" s="33"/>
      <c r="D453" s="33"/>
      <c r="E453" s="33"/>
    </row>
    <row r="454" spans="3:5" x14ac:dyDescent="0.2">
      <c r="C454" s="33"/>
      <c r="D454" s="33"/>
      <c r="E454" s="33"/>
    </row>
    <row r="455" spans="3:5" x14ac:dyDescent="0.2">
      <c r="C455" s="33"/>
      <c r="D455" s="33"/>
      <c r="E455" s="33"/>
    </row>
    <row r="456" spans="3:5" x14ac:dyDescent="0.2">
      <c r="C456" s="33"/>
      <c r="D456" s="33"/>
      <c r="E456" s="33"/>
    </row>
    <row r="457" spans="3:5" x14ac:dyDescent="0.2">
      <c r="C457" s="33"/>
      <c r="D457" s="33"/>
      <c r="E457" s="33"/>
    </row>
    <row r="458" spans="3:5" x14ac:dyDescent="0.2">
      <c r="C458" s="33"/>
      <c r="D458" s="33"/>
      <c r="E458" s="33"/>
    </row>
    <row r="459" spans="3:5" x14ac:dyDescent="0.2">
      <c r="C459" s="33"/>
      <c r="D459" s="33"/>
      <c r="E459" s="33"/>
    </row>
    <row r="460" spans="3:5" x14ac:dyDescent="0.2">
      <c r="C460" s="33"/>
      <c r="D460" s="33"/>
      <c r="E460" s="33"/>
    </row>
    <row r="461" spans="3:5" x14ac:dyDescent="0.2">
      <c r="C461" s="33"/>
      <c r="D461" s="33"/>
      <c r="E461" s="33"/>
    </row>
    <row r="462" spans="3:5" x14ac:dyDescent="0.2">
      <c r="C462" s="33"/>
      <c r="D462" s="33"/>
      <c r="E462" s="33"/>
    </row>
    <row r="463" spans="3:5" x14ac:dyDescent="0.2">
      <c r="C463" s="33"/>
      <c r="D463" s="33"/>
      <c r="E463" s="33"/>
    </row>
    <row r="464" spans="3:5" x14ac:dyDescent="0.2">
      <c r="C464" s="33"/>
      <c r="D464" s="33"/>
      <c r="E464" s="33"/>
    </row>
    <row r="465" spans="3:5" x14ac:dyDescent="0.2">
      <c r="C465" s="33"/>
      <c r="D465" s="33"/>
      <c r="E465" s="33"/>
    </row>
    <row r="466" spans="3:5" x14ac:dyDescent="0.2">
      <c r="C466" s="33"/>
      <c r="D466" s="33"/>
      <c r="E466" s="33"/>
    </row>
    <row r="467" spans="3:5" x14ac:dyDescent="0.2">
      <c r="C467" s="33"/>
      <c r="D467" s="33"/>
      <c r="E467" s="33"/>
    </row>
    <row r="468" spans="3:5" x14ac:dyDescent="0.2">
      <c r="C468" s="33"/>
      <c r="D468" s="33"/>
      <c r="E468" s="33"/>
    </row>
    <row r="469" spans="3:5" x14ac:dyDescent="0.2">
      <c r="C469" s="33"/>
      <c r="D469" s="33"/>
      <c r="E469" s="33"/>
    </row>
    <row r="470" spans="3:5" x14ac:dyDescent="0.2">
      <c r="C470" s="33"/>
      <c r="D470" s="33"/>
      <c r="E470" s="33"/>
    </row>
    <row r="471" spans="3:5" x14ac:dyDescent="0.2">
      <c r="C471" s="33"/>
      <c r="D471" s="33"/>
      <c r="E471" s="33"/>
    </row>
    <row r="472" spans="3:5" x14ac:dyDescent="0.2">
      <c r="C472" s="33"/>
      <c r="D472" s="33"/>
      <c r="E472" s="33"/>
    </row>
    <row r="473" spans="3:5" x14ac:dyDescent="0.2">
      <c r="C473" s="33"/>
      <c r="D473" s="33"/>
      <c r="E473" s="33"/>
    </row>
    <row r="474" spans="3:5" x14ac:dyDescent="0.2">
      <c r="C474" s="33"/>
      <c r="D474" s="33"/>
      <c r="E474" s="33"/>
    </row>
    <row r="475" spans="3:5" x14ac:dyDescent="0.2">
      <c r="C475" s="33"/>
      <c r="D475" s="33"/>
      <c r="E475" s="33"/>
    </row>
    <row r="476" spans="3:5" x14ac:dyDescent="0.2">
      <c r="C476" s="33"/>
      <c r="D476" s="33"/>
      <c r="E476" s="33"/>
    </row>
    <row r="477" spans="3:5" x14ac:dyDescent="0.2">
      <c r="C477" s="33"/>
      <c r="D477" s="33"/>
      <c r="E477" s="33"/>
    </row>
    <row r="478" spans="3:5" x14ac:dyDescent="0.2">
      <c r="C478" s="33"/>
      <c r="D478" s="33"/>
      <c r="E478" s="33"/>
    </row>
    <row r="479" spans="3:5" x14ac:dyDescent="0.2">
      <c r="C479" s="33"/>
      <c r="D479" s="33"/>
      <c r="E479" s="33"/>
    </row>
    <row r="480" spans="3:5" x14ac:dyDescent="0.2">
      <c r="C480" s="33"/>
      <c r="D480" s="33"/>
      <c r="E480" s="33"/>
    </row>
    <row r="481" spans="3:5" x14ac:dyDescent="0.2">
      <c r="C481" s="33"/>
      <c r="D481" s="33"/>
      <c r="E481" s="33"/>
    </row>
    <row r="482" spans="3:5" x14ac:dyDescent="0.2">
      <c r="C482" s="33"/>
      <c r="D482" s="33"/>
      <c r="E482" s="33"/>
    </row>
    <row r="483" spans="3:5" x14ac:dyDescent="0.2">
      <c r="C483" s="33"/>
      <c r="D483" s="33"/>
      <c r="E483" s="33"/>
    </row>
    <row r="484" spans="3:5" x14ac:dyDescent="0.2">
      <c r="C484" s="33"/>
      <c r="D484" s="33"/>
      <c r="E484" s="33"/>
    </row>
    <row r="485" spans="3:5" x14ac:dyDescent="0.2">
      <c r="C485" s="33"/>
      <c r="D485" s="33"/>
      <c r="E485" s="33"/>
    </row>
    <row r="486" spans="3:5" x14ac:dyDescent="0.2">
      <c r="C486" s="33"/>
      <c r="D486" s="33"/>
      <c r="E486" s="33"/>
    </row>
    <row r="487" spans="3:5" x14ac:dyDescent="0.2">
      <c r="C487" s="33"/>
      <c r="D487" s="33"/>
      <c r="E487" s="33"/>
    </row>
    <row r="488" spans="3:5" x14ac:dyDescent="0.2">
      <c r="C488" s="33"/>
      <c r="D488" s="33"/>
      <c r="E488" s="33"/>
    </row>
    <row r="489" spans="3:5" x14ac:dyDescent="0.2">
      <c r="C489" s="33"/>
      <c r="D489" s="33"/>
      <c r="E489" s="33"/>
    </row>
    <row r="490" spans="3:5" x14ac:dyDescent="0.2">
      <c r="C490" s="33"/>
      <c r="D490" s="33"/>
      <c r="E490" s="33"/>
    </row>
    <row r="491" spans="3:5" x14ac:dyDescent="0.2">
      <c r="C491" s="33"/>
      <c r="D491" s="33"/>
      <c r="E491" s="33"/>
    </row>
    <row r="492" spans="3:5" x14ac:dyDescent="0.2">
      <c r="C492" s="33"/>
      <c r="D492" s="33"/>
      <c r="E492" s="33"/>
    </row>
    <row r="493" spans="3:5" x14ac:dyDescent="0.2">
      <c r="C493" s="33"/>
      <c r="D493" s="33"/>
      <c r="E493" s="33"/>
    </row>
    <row r="494" spans="3:5" x14ac:dyDescent="0.2">
      <c r="C494" s="33"/>
      <c r="D494" s="33"/>
      <c r="E494" s="33"/>
    </row>
    <row r="495" spans="3:5" x14ac:dyDescent="0.2">
      <c r="C495" s="33"/>
      <c r="D495" s="33"/>
      <c r="E495" s="33"/>
    </row>
    <row r="496" spans="3:5" x14ac:dyDescent="0.2">
      <c r="C496" s="33"/>
      <c r="D496" s="33"/>
      <c r="E496" s="33"/>
    </row>
    <row r="497" spans="3:5" x14ac:dyDescent="0.2">
      <c r="C497" s="33"/>
      <c r="D497" s="33"/>
      <c r="E497" s="33"/>
    </row>
    <row r="498" spans="3:5" x14ac:dyDescent="0.2">
      <c r="C498" s="33"/>
      <c r="D498" s="33"/>
      <c r="E498" s="33"/>
    </row>
    <row r="499" spans="3:5" x14ac:dyDescent="0.2">
      <c r="C499" s="33"/>
      <c r="D499" s="33"/>
      <c r="E499" s="33"/>
    </row>
    <row r="500" spans="3:5" x14ac:dyDescent="0.2">
      <c r="C500" s="33"/>
      <c r="D500" s="33"/>
      <c r="E500" s="33"/>
    </row>
    <row r="501" spans="3:5" x14ac:dyDescent="0.2">
      <c r="C501" s="33"/>
      <c r="D501" s="33"/>
      <c r="E501" s="33"/>
    </row>
    <row r="502" spans="3:5" x14ac:dyDescent="0.2">
      <c r="C502" s="33"/>
      <c r="D502" s="33"/>
      <c r="E502" s="33"/>
    </row>
    <row r="503" spans="3:5" x14ac:dyDescent="0.2">
      <c r="C503" s="33"/>
      <c r="D503" s="33"/>
      <c r="E503" s="33"/>
    </row>
    <row r="504" spans="3:5" x14ac:dyDescent="0.2">
      <c r="C504" s="33"/>
      <c r="D504" s="33"/>
      <c r="E504" s="33"/>
    </row>
    <row r="505" spans="3:5" x14ac:dyDescent="0.2">
      <c r="C505" s="33"/>
      <c r="D505" s="33"/>
      <c r="E505" s="33"/>
    </row>
    <row r="506" spans="3:5" x14ac:dyDescent="0.2">
      <c r="C506" s="33"/>
      <c r="D506" s="33"/>
      <c r="E506" s="33"/>
    </row>
    <row r="507" spans="3:5" x14ac:dyDescent="0.2">
      <c r="C507" s="33"/>
      <c r="D507" s="33"/>
      <c r="E507" s="33"/>
    </row>
    <row r="508" spans="3:5" x14ac:dyDescent="0.2">
      <c r="C508" s="33"/>
      <c r="D508" s="33"/>
      <c r="E508" s="33"/>
    </row>
    <row r="509" spans="3:5" x14ac:dyDescent="0.2">
      <c r="C509" s="33"/>
      <c r="D509" s="33"/>
      <c r="E509" s="33"/>
    </row>
    <row r="510" spans="3:5" x14ac:dyDescent="0.2">
      <c r="C510" s="33"/>
      <c r="D510" s="33"/>
      <c r="E510" s="33"/>
    </row>
    <row r="511" spans="3:5" x14ac:dyDescent="0.2">
      <c r="C511" s="33"/>
      <c r="D511" s="33"/>
      <c r="E511" s="33"/>
    </row>
    <row r="512" spans="3:5" x14ac:dyDescent="0.2">
      <c r="C512" s="33"/>
      <c r="D512" s="33"/>
      <c r="E512" s="33"/>
    </row>
    <row r="513" spans="3:5" x14ac:dyDescent="0.2">
      <c r="C513" s="33"/>
      <c r="D513" s="33"/>
      <c r="E513" s="33"/>
    </row>
    <row r="514" spans="3:5" x14ac:dyDescent="0.2">
      <c r="C514" s="33"/>
      <c r="D514" s="33"/>
      <c r="E514" s="33"/>
    </row>
    <row r="515" spans="3:5" x14ac:dyDescent="0.2">
      <c r="C515" s="33"/>
      <c r="D515" s="33"/>
      <c r="E515" s="33"/>
    </row>
    <row r="516" spans="3:5" x14ac:dyDescent="0.2">
      <c r="C516" s="33"/>
      <c r="D516" s="33"/>
      <c r="E516" s="33"/>
    </row>
    <row r="517" spans="3:5" x14ac:dyDescent="0.2">
      <c r="C517" s="33"/>
      <c r="D517" s="33"/>
      <c r="E517" s="33"/>
    </row>
    <row r="518" spans="3:5" x14ac:dyDescent="0.2">
      <c r="C518" s="33"/>
      <c r="D518" s="33"/>
      <c r="E518" s="33"/>
    </row>
    <row r="519" spans="3:5" x14ac:dyDescent="0.2">
      <c r="C519" s="33"/>
      <c r="D519" s="33"/>
      <c r="E519" s="33"/>
    </row>
    <row r="520" spans="3:5" x14ac:dyDescent="0.2">
      <c r="C520" s="33"/>
      <c r="D520" s="33"/>
      <c r="E520" s="33"/>
    </row>
    <row r="521" spans="3:5" x14ac:dyDescent="0.2">
      <c r="C521" s="33"/>
      <c r="D521" s="33"/>
      <c r="E521" s="33"/>
    </row>
    <row r="522" spans="3:5" x14ac:dyDescent="0.2">
      <c r="C522" s="33"/>
      <c r="D522" s="33"/>
      <c r="E522" s="33"/>
    </row>
    <row r="523" spans="3:5" x14ac:dyDescent="0.2">
      <c r="C523" s="33"/>
      <c r="D523" s="33"/>
      <c r="E523" s="33"/>
    </row>
    <row r="524" spans="3:5" x14ac:dyDescent="0.2">
      <c r="C524" s="33"/>
      <c r="D524" s="33"/>
      <c r="E524" s="33"/>
    </row>
    <row r="525" spans="3:5" x14ac:dyDescent="0.2">
      <c r="C525" s="33"/>
      <c r="D525" s="33"/>
      <c r="E525" s="33"/>
    </row>
    <row r="526" spans="3:5" x14ac:dyDescent="0.2">
      <c r="C526" s="33"/>
      <c r="D526" s="33"/>
      <c r="E526" s="33"/>
    </row>
    <row r="527" spans="3:5" x14ac:dyDescent="0.2">
      <c r="C527" s="33"/>
      <c r="D527" s="33"/>
      <c r="E527" s="33"/>
    </row>
    <row r="528" spans="3:5" x14ac:dyDescent="0.2">
      <c r="C528" s="33"/>
      <c r="D528" s="33"/>
      <c r="E528" s="33"/>
    </row>
    <row r="529" spans="3:5" x14ac:dyDescent="0.2">
      <c r="C529" s="33"/>
      <c r="D529" s="33"/>
      <c r="E529" s="33"/>
    </row>
    <row r="530" spans="3:5" x14ac:dyDescent="0.2">
      <c r="C530" s="33"/>
      <c r="D530" s="33"/>
      <c r="E530" s="33"/>
    </row>
    <row r="531" spans="3:5" x14ac:dyDescent="0.2">
      <c r="C531" s="33"/>
      <c r="D531" s="33"/>
      <c r="E531" s="33"/>
    </row>
    <row r="532" spans="3:5" x14ac:dyDescent="0.2">
      <c r="C532" s="33"/>
      <c r="D532" s="33"/>
      <c r="E532" s="33"/>
    </row>
    <row r="533" spans="3:5" x14ac:dyDescent="0.2">
      <c r="C533" s="33"/>
      <c r="D533" s="33"/>
      <c r="E533" s="33"/>
    </row>
    <row r="534" spans="3:5" x14ac:dyDescent="0.2">
      <c r="C534" s="33"/>
      <c r="D534" s="33"/>
      <c r="E534" s="33"/>
    </row>
    <row r="535" spans="3:5" x14ac:dyDescent="0.2">
      <c r="C535" s="33"/>
      <c r="D535" s="33"/>
      <c r="E535" s="33"/>
    </row>
    <row r="536" spans="3:5" x14ac:dyDescent="0.2">
      <c r="C536" s="33"/>
      <c r="D536" s="33"/>
      <c r="E536" s="33"/>
    </row>
    <row r="537" spans="3:5" x14ac:dyDescent="0.2">
      <c r="C537" s="33"/>
      <c r="D537" s="33"/>
      <c r="E537" s="33"/>
    </row>
    <row r="538" spans="3:5" x14ac:dyDescent="0.2">
      <c r="C538" s="33"/>
      <c r="D538" s="33"/>
      <c r="E538" s="33"/>
    </row>
    <row r="539" spans="3:5" x14ac:dyDescent="0.2">
      <c r="C539" s="33"/>
      <c r="D539" s="33"/>
      <c r="E539" s="33"/>
    </row>
    <row r="540" spans="3:5" x14ac:dyDescent="0.2">
      <c r="C540" s="33"/>
      <c r="D540" s="33"/>
      <c r="E540" s="33"/>
    </row>
    <row r="541" spans="3:5" x14ac:dyDescent="0.2">
      <c r="C541" s="33"/>
      <c r="D541" s="33"/>
      <c r="E541" s="33"/>
    </row>
    <row r="542" spans="3:5" x14ac:dyDescent="0.2">
      <c r="C542" s="33"/>
      <c r="D542" s="33"/>
      <c r="E542" s="33"/>
    </row>
    <row r="543" spans="3:5" x14ac:dyDescent="0.2">
      <c r="C543" s="33"/>
      <c r="D543" s="33"/>
      <c r="E543" s="33"/>
    </row>
    <row r="544" spans="3:5" x14ac:dyDescent="0.2">
      <c r="C544" s="33"/>
      <c r="D544" s="33"/>
      <c r="E544" s="33"/>
    </row>
    <row r="545" spans="3:5" x14ac:dyDescent="0.2">
      <c r="C545" s="33"/>
      <c r="D545" s="33"/>
      <c r="E545" s="33"/>
    </row>
    <row r="546" spans="3:5" x14ac:dyDescent="0.2">
      <c r="C546" s="33"/>
      <c r="D546" s="33"/>
      <c r="E546" s="33"/>
    </row>
    <row r="547" spans="3:5" x14ac:dyDescent="0.2">
      <c r="C547" s="33"/>
      <c r="D547" s="33"/>
      <c r="E547" s="33"/>
    </row>
    <row r="548" spans="3:5" x14ac:dyDescent="0.2">
      <c r="C548" s="33"/>
      <c r="D548" s="33"/>
      <c r="E548" s="33"/>
    </row>
    <row r="549" spans="3:5" x14ac:dyDescent="0.2">
      <c r="C549" s="33"/>
      <c r="D549" s="33"/>
      <c r="E549" s="33"/>
    </row>
    <row r="550" spans="3:5" x14ac:dyDescent="0.2">
      <c r="C550" s="33"/>
      <c r="D550" s="33"/>
      <c r="E550" s="33"/>
    </row>
    <row r="551" spans="3:5" x14ac:dyDescent="0.2">
      <c r="C551" s="33"/>
      <c r="D551" s="33"/>
      <c r="E551" s="33"/>
    </row>
    <row r="552" spans="3:5" x14ac:dyDescent="0.2">
      <c r="C552" s="33"/>
      <c r="D552" s="33"/>
      <c r="E552" s="33"/>
    </row>
    <row r="553" spans="3:5" x14ac:dyDescent="0.2">
      <c r="C553" s="33"/>
      <c r="D553" s="33"/>
      <c r="E553" s="33"/>
    </row>
    <row r="554" spans="3:5" x14ac:dyDescent="0.2">
      <c r="C554" s="33"/>
      <c r="D554" s="33"/>
      <c r="E554" s="33"/>
    </row>
    <row r="555" spans="3:5" x14ac:dyDescent="0.2">
      <c r="C555" s="33"/>
      <c r="D555" s="33"/>
      <c r="E555" s="33"/>
    </row>
    <row r="556" spans="3:5" x14ac:dyDescent="0.2">
      <c r="C556" s="33"/>
      <c r="D556" s="33"/>
      <c r="E556" s="33"/>
    </row>
    <row r="557" spans="3:5" x14ac:dyDescent="0.2">
      <c r="C557" s="33"/>
      <c r="D557" s="33"/>
      <c r="E557" s="33"/>
    </row>
    <row r="558" spans="3:5" x14ac:dyDescent="0.2">
      <c r="C558" s="33"/>
      <c r="D558" s="33"/>
      <c r="E558" s="33"/>
    </row>
    <row r="559" spans="3:5" x14ac:dyDescent="0.2">
      <c r="C559" s="33"/>
      <c r="D559" s="33"/>
      <c r="E559" s="33"/>
    </row>
    <row r="560" spans="3:5" x14ac:dyDescent="0.2">
      <c r="C560" s="33"/>
      <c r="D560" s="33"/>
      <c r="E560" s="33"/>
    </row>
    <row r="561" spans="3:5" x14ac:dyDescent="0.2">
      <c r="C561" s="33"/>
      <c r="D561" s="33"/>
      <c r="E561" s="33"/>
    </row>
    <row r="562" spans="3:5" x14ac:dyDescent="0.2">
      <c r="C562" s="33"/>
      <c r="D562" s="33"/>
      <c r="E562" s="33"/>
    </row>
    <row r="563" spans="3:5" x14ac:dyDescent="0.2">
      <c r="C563" s="33"/>
      <c r="D563" s="33"/>
      <c r="E563" s="33"/>
    </row>
    <row r="564" spans="3:5" x14ac:dyDescent="0.2">
      <c r="C564" s="33"/>
      <c r="D564" s="33"/>
      <c r="E564" s="33"/>
    </row>
    <row r="565" spans="3:5" x14ac:dyDescent="0.2">
      <c r="C565" s="33"/>
      <c r="D565" s="33"/>
      <c r="E565" s="33"/>
    </row>
    <row r="566" spans="3:5" x14ac:dyDescent="0.2">
      <c r="C566" s="33"/>
      <c r="D566" s="33"/>
      <c r="E566" s="33"/>
    </row>
    <row r="567" spans="3:5" x14ac:dyDescent="0.2">
      <c r="C567" s="33"/>
      <c r="D567" s="33"/>
      <c r="E567" s="33"/>
    </row>
    <row r="568" spans="3:5" x14ac:dyDescent="0.2">
      <c r="C568" s="33"/>
      <c r="D568" s="33"/>
      <c r="E568" s="33"/>
    </row>
    <row r="569" spans="3:5" x14ac:dyDescent="0.2">
      <c r="C569" s="33"/>
      <c r="D569" s="33"/>
      <c r="E569" s="33"/>
    </row>
    <row r="570" spans="3:5" x14ac:dyDescent="0.2">
      <c r="C570" s="33"/>
      <c r="D570" s="33"/>
      <c r="E570" s="33"/>
    </row>
    <row r="571" spans="3:5" x14ac:dyDescent="0.2">
      <c r="C571" s="33"/>
      <c r="D571" s="33"/>
      <c r="E571" s="33"/>
    </row>
    <row r="572" spans="3:5" x14ac:dyDescent="0.2">
      <c r="C572" s="33"/>
      <c r="D572" s="33"/>
      <c r="E572" s="33"/>
    </row>
    <row r="573" spans="3:5" x14ac:dyDescent="0.2">
      <c r="C573" s="33"/>
      <c r="D573" s="33"/>
      <c r="E573" s="33"/>
    </row>
    <row r="574" spans="3:5" x14ac:dyDescent="0.2">
      <c r="C574" s="33"/>
      <c r="D574" s="33"/>
      <c r="E574" s="33"/>
    </row>
    <row r="575" spans="3:5" x14ac:dyDescent="0.2">
      <c r="C575" s="33"/>
      <c r="D575" s="33"/>
      <c r="E575" s="33"/>
    </row>
    <row r="576" spans="3:5" x14ac:dyDescent="0.2">
      <c r="C576" s="33"/>
      <c r="D576" s="33"/>
      <c r="E576" s="33"/>
    </row>
    <row r="577" spans="3:5" x14ac:dyDescent="0.2">
      <c r="C577" s="33"/>
      <c r="D577" s="33"/>
      <c r="E577" s="33"/>
    </row>
    <row r="578" spans="3:5" x14ac:dyDescent="0.2">
      <c r="C578" s="33"/>
      <c r="D578" s="33"/>
      <c r="E578" s="33"/>
    </row>
    <row r="579" spans="3:5" x14ac:dyDescent="0.2">
      <c r="C579" s="33"/>
      <c r="D579" s="33"/>
      <c r="E579" s="33"/>
    </row>
    <row r="580" spans="3:5" x14ac:dyDescent="0.2">
      <c r="C580" s="33"/>
      <c r="D580" s="33"/>
      <c r="E580" s="33"/>
    </row>
    <row r="581" spans="3:5" x14ac:dyDescent="0.2">
      <c r="C581" s="33"/>
      <c r="D581" s="33"/>
      <c r="E581" s="33"/>
    </row>
    <row r="582" spans="3:5" x14ac:dyDescent="0.2">
      <c r="C582" s="33"/>
      <c r="D582" s="33"/>
      <c r="E582" s="33"/>
    </row>
    <row r="583" spans="3:5" x14ac:dyDescent="0.2">
      <c r="C583" s="33"/>
      <c r="D583" s="33"/>
      <c r="E583" s="33"/>
    </row>
    <row r="584" spans="3:5" x14ac:dyDescent="0.2">
      <c r="C584" s="33"/>
      <c r="D584" s="33"/>
      <c r="E584" s="33"/>
    </row>
    <row r="585" spans="3:5" x14ac:dyDescent="0.2">
      <c r="C585" s="33"/>
      <c r="D585" s="33"/>
      <c r="E585" s="33"/>
    </row>
    <row r="586" spans="3:5" x14ac:dyDescent="0.2">
      <c r="C586" s="33"/>
      <c r="D586" s="33"/>
      <c r="E586" s="33"/>
    </row>
    <row r="587" spans="3:5" x14ac:dyDescent="0.2">
      <c r="C587" s="33"/>
      <c r="D587" s="33"/>
      <c r="E587" s="33"/>
    </row>
    <row r="588" spans="3:5" x14ac:dyDescent="0.2">
      <c r="C588" s="33"/>
      <c r="D588" s="33"/>
      <c r="E588" s="33"/>
    </row>
    <row r="589" spans="3:5" x14ac:dyDescent="0.2">
      <c r="C589" s="33"/>
      <c r="D589" s="33"/>
      <c r="E589" s="33"/>
    </row>
    <row r="590" spans="3:5" x14ac:dyDescent="0.2">
      <c r="C590" s="33"/>
      <c r="D590" s="33"/>
      <c r="E590" s="33"/>
    </row>
    <row r="591" spans="3:5" x14ac:dyDescent="0.2">
      <c r="C591" s="33"/>
      <c r="D591" s="33"/>
      <c r="E591" s="33"/>
    </row>
    <row r="592" spans="3:5" x14ac:dyDescent="0.2">
      <c r="C592" s="33"/>
      <c r="D592" s="33"/>
      <c r="E592" s="33"/>
    </row>
    <row r="593" spans="3:5" x14ac:dyDescent="0.2">
      <c r="C593" s="33"/>
      <c r="D593" s="33"/>
      <c r="E593" s="33"/>
    </row>
    <row r="594" spans="3:5" x14ac:dyDescent="0.2">
      <c r="C594" s="33"/>
      <c r="D594" s="33"/>
      <c r="E594" s="33"/>
    </row>
    <row r="595" spans="3:5" x14ac:dyDescent="0.2">
      <c r="C595" s="33"/>
      <c r="D595" s="33"/>
      <c r="E595" s="33"/>
    </row>
    <row r="596" spans="3:5" x14ac:dyDescent="0.2">
      <c r="C596" s="33"/>
      <c r="D596" s="33"/>
      <c r="E596" s="33"/>
    </row>
    <row r="597" spans="3:5" x14ac:dyDescent="0.2">
      <c r="C597" s="33"/>
      <c r="D597" s="33"/>
      <c r="E597" s="33"/>
    </row>
    <row r="598" spans="3:5" x14ac:dyDescent="0.2">
      <c r="C598" s="33"/>
      <c r="D598" s="33"/>
      <c r="E598" s="33"/>
    </row>
    <row r="599" spans="3:5" x14ac:dyDescent="0.2">
      <c r="C599" s="33"/>
      <c r="D599" s="33"/>
      <c r="E599" s="33"/>
    </row>
    <row r="600" spans="3:5" x14ac:dyDescent="0.2">
      <c r="C600" s="33"/>
      <c r="D600" s="33"/>
      <c r="E600" s="33"/>
    </row>
    <row r="601" spans="3:5" x14ac:dyDescent="0.2">
      <c r="C601" s="33"/>
      <c r="D601" s="33"/>
      <c r="E601" s="33"/>
    </row>
    <row r="602" spans="3:5" x14ac:dyDescent="0.2">
      <c r="C602" s="33"/>
      <c r="D602" s="33"/>
      <c r="E602" s="33"/>
    </row>
    <row r="603" spans="3:5" x14ac:dyDescent="0.2">
      <c r="C603" s="33"/>
      <c r="D603" s="33"/>
      <c r="E603" s="33"/>
    </row>
    <row r="604" spans="3:5" x14ac:dyDescent="0.2">
      <c r="C604" s="33"/>
      <c r="D604" s="33"/>
      <c r="E604" s="33"/>
    </row>
    <row r="605" spans="3:5" x14ac:dyDescent="0.2">
      <c r="C605" s="33"/>
      <c r="D605" s="33"/>
      <c r="E605" s="33"/>
    </row>
    <row r="606" spans="3:5" x14ac:dyDescent="0.2">
      <c r="C606" s="33"/>
      <c r="D606" s="33"/>
      <c r="E606" s="33"/>
    </row>
    <row r="607" spans="3:5" x14ac:dyDescent="0.2">
      <c r="C607" s="33"/>
      <c r="D607" s="33"/>
      <c r="E607" s="33"/>
    </row>
    <row r="608" spans="3:5" x14ac:dyDescent="0.2">
      <c r="C608" s="33"/>
      <c r="D608" s="33"/>
      <c r="E608" s="33"/>
    </row>
    <row r="609" spans="3:5" x14ac:dyDescent="0.2">
      <c r="C609" s="33"/>
      <c r="D609" s="33"/>
      <c r="E609" s="33"/>
    </row>
    <row r="610" spans="3:5" x14ac:dyDescent="0.2">
      <c r="C610" s="33"/>
      <c r="D610" s="33"/>
      <c r="E610" s="33"/>
    </row>
    <row r="611" spans="3:5" x14ac:dyDescent="0.2">
      <c r="C611" s="33"/>
      <c r="D611" s="33"/>
      <c r="E611" s="33"/>
    </row>
    <row r="612" spans="3:5" x14ac:dyDescent="0.2">
      <c r="C612" s="33"/>
      <c r="D612" s="33"/>
      <c r="E612" s="33"/>
    </row>
    <row r="613" spans="3:5" x14ac:dyDescent="0.2">
      <c r="C613" s="33"/>
      <c r="D613" s="33"/>
      <c r="E613" s="33"/>
    </row>
    <row r="614" spans="3:5" x14ac:dyDescent="0.2">
      <c r="C614" s="33"/>
      <c r="D614" s="33"/>
      <c r="E614" s="33"/>
    </row>
    <row r="615" spans="3:5" x14ac:dyDescent="0.2">
      <c r="C615" s="33"/>
      <c r="D615" s="33"/>
      <c r="E615" s="33"/>
    </row>
    <row r="616" spans="3:5" x14ac:dyDescent="0.2">
      <c r="C616" s="33"/>
      <c r="D616" s="33"/>
      <c r="E616" s="33"/>
    </row>
    <row r="617" spans="3:5" x14ac:dyDescent="0.2">
      <c r="C617" s="33"/>
      <c r="D617" s="33"/>
      <c r="E617" s="33"/>
    </row>
    <row r="618" spans="3:5" x14ac:dyDescent="0.2">
      <c r="C618" s="33"/>
      <c r="D618" s="33"/>
      <c r="E618" s="33"/>
    </row>
    <row r="619" spans="3:5" x14ac:dyDescent="0.2">
      <c r="C619" s="33"/>
      <c r="D619" s="33"/>
      <c r="E619" s="33"/>
    </row>
    <row r="620" spans="3:5" x14ac:dyDescent="0.2">
      <c r="C620" s="33"/>
      <c r="D620" s="33"/>
      <c r="E620" s="33"/>
    </row>
    <row r="621" spans="3:5" x14ac:dyDescent="0.2">
      <c r="C621" s="33"/>
      <c r="D621" s="33"/>
      <c r="E621" s="33"/>
    </row>
    <row r="622" spans="3:5" x14ac:dyDescent="0.2">
      <c r="C622" s="33"/>
      <c r="D622" s="33"/>
      <c r="E622" s="33"/>
    </row>
    <row r="623" spans="3:5" x14ac:dyDescent="0.2">
      <c r="C623" s="33"/>
      <c r="D623" s="33"/>
      <c r="E623" s="33"/>
    </row>
    <row r="624" spans="3:5" x14ac:dyDescent="0.2">
      <c r="C624" s="33"/>
      <c r="D624" s="33"/>
      <c r="E624" s="33"/>
    </row>
    <row r="625" spans="3:5" x14ac:dyDescent="0.2">
      <c r="C625" s="33"/>
      <c r="D625" s="33"/>
      <c r="E625" s="33"/>
    </row>
    <row r="626" spans="3:5" x14ac:dyDescent="0.2">
      <c r="C626" s="33"/>
      <c r="D626" s="33"/>
      <c r="E626" s="33"/>
    </row>
    <row r="627" spans="3:5" x14ac:dyDescent="0.2">
      <c r="C627" s="33"/>
      <c r="D627" s="33"/>
      <c r="E627" s="33"/>
    </row>
    <row r="628" spans="3:5" x14ac:dyDescent="0.2">
      <c r="C628" s="33"/>
      <c r="D628" s="33"/>
      <c r="E628" s="33"/>
    </row>
    <row r="629" spans="3:5" x14ac:dyDescent="0.2">
      <c r="C629" s="33"/>
      <c r="D629" s="33"/>
      <c r="E629" s="33"/>
    </row>
    <row r="630" spans="3:5" x14ac:dyDescent="0.2">
      <c r="C630" s="33"/>
      <c r="D630" s="33"/>
      <c r="E630" s="33"/>
    </row>
    <row r="631" spans="3:5" x14ac:dyDescent="0.2">
      <c r="C631" s="33"/>
      <c r="D631" s="33"/>
      <c r="E631" s="33"/>
    </row>
    <row r="632" spans="3:5" x14ac:dyDescent="0.2">
      <c r="C632" s="33"/>
      <c r="D632" s="33"/>
      <c r="E632" s="33"/>
    </row>
    <row r="633" spans="3:5" x14ac:dyDescent="0.2">
      <c r="C633" s="33"/>
      <c r="D633" s="33"/>
      <c r="E633" s="33"/>
    </row>
    <row r="634" spans="3:5" x14ac:dyDescent="0.2">
      <c r="C634" s="33"/>
      <c r="D634" s="33"/>
      <c r="E634" s="33"/>
    </row>
    <row r="635" spans="3:5" x14ac:dyDescent="0.2">
      <c r="C635" s="33"/>
      <c r="D635" s="33"/>
      <c r="E635" s="33"/>
    </row>
    <row r="636" spans="3:5" x14ac:dyDescent="0.2">
      <c r="C636" s="33"/>
      <c r="D636" s="33"/>
      <c r="E636" s="33"/>
    </row>
    <row r="637" spans="3:5" x14ac:dyDescent="0.2">
      <c r="C637" s="33"/>
      <c r="D637" s="33"/>
      <c r="E637" s="33"/>
    </row>
    <row r="638" spans="3:5" x14ac:dyDescent="0.2">
      <c r="C638" s="33"/>
      <c r="D638" s="33"/>
      <c r="E638" s="33"/>
    </row>
    <row r="639" spans="3:5" x14ac:dyDescent="0.2">
      <c r="C639" s="33"/>
      <c r="D639" s="33"/>
      <c r="E639" s="33"/>
    </row>
    <row r="640" spans="3:5" x14ac:dyDescent="0.2">
      <c r="C640" s="33"/>
      <c r="D640" s="33"/>
      <c r="E640" s="33"/>
    </row>
    <row r="641" spans="3:5" x14ac:dyDescent="0.2">
      <c r="C641" s="33"/>
      <c r="D641" s="33"/>
      <c r="E641" s="33"/>
    </row>
    <row r="642" spans="3:5" x14ac:dyDescent="0.2">
      <c r="C642" s="33"/>
      <c r="D642" s="33"/>
      <c r="E642" s="33"/>
    </row>
    <row r="643" spans="3:5" x14ac:dyDescent="0.2">
      <c r="C643" s="33"/>
      <c r="D643" s="33"/>
      <c r="E643" s="33"/>
    </row>
    <row r="644" spans="3:5" x14ac:dyDescent="0.2">
      <c r="C644" s="33"/>
      <c r="D644" s="33"/>
      <c r="E644" s="33"/>
    </row>
    <row r="645" spans="3:5" x14ac:dyDescent="0.2">
      <c r="C645" s="33"/>
      <c r="D645" s="33"/>
      <c r="E645" s="33"/>
    </row>
    <row r="646" spans="3:5" x14ac:dyDescent="0.2">
      <c r="C646" s="33"/>
      <c r="D646" s="33"/>
      <c r="E646" s="33"/>
    </row>
    <row r="647" spans="3:5" x14ac:dyDescent="0.2">
      <c r="C647" s="33"/>
      <c r="D647" s="33"/>
      <c r="E647" s="33"/>
    </row>
    <row r="648" spans="3:5" x14ac:dyDescent="0.2">
      <c r="C648" s="33"/>
      <c r="D648" s="33"/>
      <c r="E648" s="33"/>
    </row>
    <row r="649" spans="3:5" x14ac:dyDescent="0.2">
      <c r="C649" s="33"/>
      <c r="D649" s="33"/>
      <c r="E649" s="33"/>
    </row>
    <row r="650" spans="3:5" x14ac:dyDescent="0.2">
      <c r="C650" s="33"/>
      <c r="D650" s="33"/>
      <c r="E650" s="33"/>
    </row>
    <row r="651" spans="3:5" x14ac:dyDescent="0.2">
      <c r="C651" s="33"/>
      <c r="D651" s="33"/>
      <c r="E651" s="33"/>
    </row>
    <row r="652" spans="3:5" x14ac:dyDescent="0.2">
      <c r="C652" s="33"/>
      <c r="D652" s="33"/>
      <c r="E652" s="33"/>
    </row>
    <row r="653" spans="3:5" x14ac:dyDescent="0.2">
      <c r="C653" s="33"/>
      <c r="D653" s="33"/>
      <c r="E653" s="33"/>
    </row>
    <row r="654" spans="3:5" x14ac:dyDescent="0.2">
      <c r="C654" s="33"/>
      <c r="D654" s="33"/>
      <c r="E654" s="33"/>
    </row>
    <row r="655" spans="3:5" x14ac:dyDescent="0.2">
      <c r="C655" s="33"/>
      <c r="D655" s="33"/>
      <c r="E655" s="33"/>
    </row>
    <row r="656" spans="3:5" x14ac:dyDescent="0.2">
      <c r="C656" s="33"/>
      <c r="D656" s="33"/>
      <c r="E656" s="33"/>
    </row>
    <row r="657" spans="3:5" x14ac:dyDescent="0.2">
      <c r="C657" s="33"/>
      <c r="D657" s="33"/>
      <c r="E657" s="33"/>
    </row>
    <row r="658" spans="3:5" x14ac:dyDescent="0.2">
      <c r="C658" s="33"/>
      <c r="D658" s="33"/>
      <c r="E658" s="33"/>
    </row>
    <row r="659" spans="3:5" x14ac:dyDescent="0.2">
      <c r="C659" s="33"/>
      <c r="D659" s="33"/>
      <c r="E659" s="33"/>
    </row>
    <row r="660" spans="3:5" x14ac:dyDescent="0.2">
      <c r="C660" s="33"/>
      <c r="D660" s="33"/>
      <c r="E660" s="33"/>
    </row>
    <row r="661" spans="3:5" x14ac:dyDescent="0.2">
      <c r="C661" s="33"/>
      <c r="D661" s="33"/>
      <c r="E661" s="33"/>
    </row>
    <row r="662" spans="3:5" x14ac:dyDescent="0.2">
      <c r="C662" s="33"/>
      <c r="D662" s="33"/>
      <c r="E662" s="33"/>
    </row>
    <row r="663" spans="3:5" x14ac:dyDescent="0.2">
      <c r="C663" s="33"/>
      <c r="D663" s="33"/>
      <c r="E663" s="33"/>
    </row>
    <row r="664" spans="3:5" x14ac:dyDescent="0.2">
      <c r="C664" s="33"/>
      <c r="D664" s="33"/>
      <c r="E664" s="33"/>
    </row>
    <row r="665" spans="3:5" x14ac:dyDescent="0.2">
      <c r="C665" s="33"/>
      <c r="D665" s="33"/>
      <c r="E665" s="33"/>
    </row>
    <row r="666" spans="3:5" x14ac:dyDescent="0.2">
      <c r="C666" s="33"/>
      <c r="D666" s="33"/>
      <c r="E666" s="33"/>
    </row>
    <row r="667" spans="3:5" x14ac:dyDescent="0.2">
      <c r="C667" s="33"/>
      <c r="D667" s="33"/>
      <c r="E667" s="33"/>
    </row>
    <row r="668" spans="3:5" x14ac:dyDescent="0.2">
      <c r="C668" s="33"/>
      <c r="D668" s="33"/>
      <c r="E668" s="33"/>
    </row>
    <row r="669" spans="3:5" x14ac:dyDescent="0.2">
      <c r="C669" s="33"/>
      <c r="D669" s="33"/>
      <c r="E669" s="33"/>
    </row>
    <row r="670" spans="3:5" x14ac:dyDescent="0.2">
      <c r="C670" s="33"/>
      <c r="D670" s="33"/>
      <c r="E670" s="33"/>
    </row>
    <row r="671" spans="3:5" x14ac:dyDescent="0.2">
      <c r="C671" s="33"/>
      <c r="D671" s="33"/>
      <c r="E671" s="33"/>
    </row>
    <row r="672" spans="3:5" x14ac:dyDescent="0.2">
      <c r="C672" s="33"/>
      <c r="D672" s="33"/>
      <c r="E672" s="33"/>
    </row>
    <row r="673" spans="3:5" x14ac:dyDescent="0.2">
      <c r="C673" s="33"/>
      <c r="D673" s="33"/>
      <c r="E673" s="33"/>
    </row>
    <row r="674" spans="3:5" x14ac:dyDescent="0.2">
      <c r="C674" s="33"/>
      <c r="D674" s="33"/>
      <c r="E674" s="33"/>
    </row>
    <row r="675" spans="3:5" x14ac:dyDescent="0.2">
      <c r="C675" s="33"/>
      <c r="D675" s="33"/>
      <c r="E675" s="33"/>
    </row>
    <row r="676" spans="3:5" x14ac:dyDescent="0.2">
      <c r="C676" s="33"/>
      <c r="D676" s="33"/>
      <c r="E676" s="33"/>
    </row>
    <row r="677" spans="3:5" x14ac:dyDescent="0.2">
      <c r="C677" s="33"/>
      <c r="D677" s="33"/>
      <c r="E677" s="33"/>
    </row>
    <row r="678" spans="3:5" x14ac:dyDescent="0.2">
      <c r="C678" s="33"/>
      <c r="D678" s="33"/>
      <c r="E678" s="33"/>
    </row>
    <row r="679" spans="3:5" x14ac:dyDescent="0.2">
      <c r="C679" s="33"/>
      <c r="D679" s="33"/>
      <c r="E679" s="33"/>
    </row>
    <row r="680" spans="3:5" x14ac:dyDescent="0.2">
      <c r="C680" s="33"/>
      <c r="D680" s="33"/>
      <c r="E680" s="33"/>
    </row>
    <row r="681" spans="3:5" x14ac:dyDescent="0.2">
      <c r="C681" s="33"/>
      <c r="D681" s="33"/>
      <c r="E681" s="33"/>
    </row>
    <row r="682" spans="3:5" x14ac:dyDescent="0.2">
      <c r="C682" s="33"/>
      <c r="D682" s="33"/>
      <c r="E682" s="33"/>
    </row>
    <row r="683" spans="3:5" x14ac:dyDescent="0.2">
      <c r="C683" s="33"/>
      <c r="D683" s="33"/>
      <c r="E683" s="33"/>
    </row>
    <row r="684" spans="3:5" x14ac:dyDescent="0.2">
      <c r="C684" s="33"/>
      <c r="D684" s="33"/>
      <c r="E684" s="33"/>
    </row>
    <row r="685" spans="3:5" x14ac:dyDescent="0.2">
      <c r="C685" s="33"/>
      <c r="D685" s="33"/>
      <c r="E685" s="33"/>
    </row>
    <row r="686" spans="3:5" x14ac:dyDescent="0.2">
      <c r="C686" s="33"/>
      <c r="D686" s="33"/>
      <c r="E686" s="33"/>
    </row>
    <row r="687" spans="3:5" x14ac:dyDescent="0.2">
      <c r="C687" s="33"/>
      <c r="D687" s="33"/>
      <c r="E687" s="33"/>
    </row>
    <row r="688" spans="3:5" x14ac:dyDescent="0.2">
      <c r="C688" s="33"/>
      <c r="D688" s="33"/>
      <c r="E688" s="33"/>
    </row>
    <row r="689" spans="3:5" x14ac:dyDescent="0.2">
      <c r="C689" s="33"/>
      <c r="D689" s="33"/>
      <c r="E689" s="33"/>
    </row>
    <row r="690" spans="3:5" x14ac:dyDescent="0.2">
      <c r="C690" s="33"/>
      <c r="D690" s="33"/>
      <c r="E690" s="33"/>
    </row>
    <row r="691" spans="3:5" x14ac:dyDescent="0.2">
      <c r="C691" s="33"/>
      <c r="D691" s="33"/>
      <c r="E691" s="33"/>
    </row>
    <row r="692" spans="3:5" x14ac:dyDescent="0.2">
      <c r="C692" s="33"/>
      <c r="D692" s="33"/>
      <c r="E692" s="33"/>
    </row>
    <row r="693" spans="3:5" x14ac:dyDescent="0.2">
      <c r="C693" s="33"/>
      <c r="D693" s="33"/>
      <c r="E693" s="33"/>
    </row>
    <row r="694" spans="3:5" x14ac:dyDescent="0.2">
      <c r="C694" s="33"/>
      <c r="D694" s="33"/>
      <c r="E694" s="33"/>
    </row>
    <row r="695" spans="3:5" x14ac:dyDescent="0.2">
      <c r="C695" s="33"/>
      <c r="D695" s="33"/>
      <c r="E695" s="33"/>
    </row>
    <row r="696" spans="3:5" x14ac:dyDescent="0.2">
      <c r="C696" s="33"/>
      <c r="D696" s="33"/>
      <c r="E696" s="33"/>
    </row>
    <row r="697" spans="3:5" x14ac:dyDescent="0.2">
      <c r="C697" s="33"/>
      <c r="D697" s="33"/>
      <c r="E697" s="33"/>
    </row>
    <row r="698" spans="3:5" x14ac:dyDescent="0.2">
      <c r="C698" s="33"/>
      <c r="D698" s="33"/>
      <c r="E698" s="33"/>
    </row>
    <row r="699" spans="3:5" x14ac:dyDescent="0.2">
      <c r="C699" s="33"/>
      <c r="D699" s="33"/>
      <c r="E699" s="33"/>
    </row>
    <row r="700" spans="3:5" x14ac:dyDescent="0.2">
      <c r="C700" s="33"/>
      <c r="D700" s="33"/>
      <c r="E700" s="33"/>
    </row>
    <row r="701" spans="3:5" x14ac:dyDescent="0.2">
      <c r="C701" s="33"/>
      <c r="D701" s="33"/>
      <c r="E701" s="33"/>
    </row>
    <row r="702" spans="3:5" x14ac:dyDescent="0.2">
      <c r="C702" s="33"/>
      <c r="D702" s="33"/>
      <c r="E702" s="33"/>
    </row>
    <row r="703" spans="3:5" x14ac:dyDescent="0.2">
      <c r="C703" s="33"/>
      <c r="D703" s="33"/>
      <c r="E703" s="33"/>
    </row>
    <row r="704" spans="3:5" x14ac:dyDescent="0.2">
      <c r="C704" s="33"/>
      <c r="D704" s="33"/>
      <c r="E704" s="33"/>
    </row>
    <row r="705" spans="3:5" x14ac:dyDescent="0.2">
      <c r="C705" s="33"/>
      <c r="D705" s="33"/>
      <c r="E705" s="33"/>
    </row>
    <row r="706" spans="3:5" x14ac:dyDescent="0.2">
      <c r="C706" s="33"/>
      <c r="D706" s="33"/>
      <c r="E706" s="33"/>
    </row>
    <row r="707" spans="3:5" x14ac:dyDescent="0.2">
      <c r="C707" s="33"/>
      <c r="D707" s="33"/>
      <c r="E707" s="33"/>
    </row>
    <row r="708" spans="3:5" x14ac:dyDescent="0.2">
      <c r="C708" s="33"/>
      <c r="D708" s="33"/>
      <c r="E708" s="33"/>
    </row>
    <row r="709" spans="3:5" x14ac:dyDescent="0.2">
      <c r="C709" s="33"/>
      <c r="D709" s="33"/>
      <c r="E709" s="33"/>
    </row>
    <row r="710" spans="3:5" x14ac:dyDescent="0.2">
      <c r="C710" s="33"/>
      <c r="D710" s="33"/>
      <c r="E710" s="33"/>
    </row>
    <row r="711" spans="3:5" x14ac:dyDescent="0.2">
      <c r="C711" s="33"/>
      <c r="D711" s="33"/>
      <c r="E711" s="33"/>
    </row>
    <row r="712" spans="3:5" x14ac:dyDescent="0.2">
      <c r="C712" s="33"/>
      <c r="D712" s="33"/>
      <c r="E712" s="33"/>
    </row>
    <row r="713" spans="3:5" x14ac:dyDescent="0.2">
      <c r="C713" s="33"/>
      <c r="D713" s="33"/>
      <c r="E713" s="33"/>
    </row>
    <row r="714" spans="3:5" x14ac:dyDescent="0.2">
      <c r="C714" s="33"/>
      <c r="D714" s="33"/>
      <c r="E714" s="33"/>
    </row>
    <row r="715" spans="3:5" x14ac:dyDescent="0.2">
      <c r="C715" s="33"/>
      <c r="D715" s="33"/>
      <c r="E715" s="33"/>
    </row>
    <row r="716" spans="3:5" x14ac:dyDescent="0.2">
      <c r="C716" s="33"/>
      <c r="D716" s="33"/>
      <c r="E716" s="33"/>
    </row>
    <row r="717" spans="3:5" x14ac:dyDescent="0.2">
      <c r="C717" s="33"/>
      <c r="D717" s="33"/>
      <c r="E717" s="33"/>
    </row>
    <row r="718" spans="3:5" x14ac:dyDescent="0.2">
      <c r="C718" s="33"/>
      <c r="D718" s="33"/>
      <c r="E718" s="33"/>
    </row>
    <row r="719" spans="3:5" x14ac:dyDescent="0.2">
      <c r="C719" s="33"/>
      <c r="D719" s="33"/>
      <c r="E719" s="33"/>
    </row>
    <row r="720" spans="3:5" x14ac:dyDescent="0.2">
      <c r="C720" s="33"/>
      <c r="D720" s="33"/>
      <c r="E720" s="33"/>
    </row>
    <row r="721" spans="3:5" x14ac:dyDescent="0.2">
      <c r="C721" s="33"/>
      <c r="D721" s="33"/>
      <c r="E721" s="33"/>
    </row>
    <row r="722" spans="3:5" x14ac:dyDescent="0.2">
      <c r="C722" s="33"/>
      <c r="D722" s="33"/>
      <c r="E722" s="33"/>
    </row>
    <row r="723" spans="3:5" x14ac:dyDescent="0.2">
      <c r="C723" s="33"/>
      <c r="D723" s="33"/>
      <c r="E723" s="33"/>
    </row>
    <row r="724" spans="3:5" x14ac:dyDescent="0.2">
      <c r="C724" s="33"/>
      <c r="D724" s="33"/>
      <c r="E724" s="33"/>
    </row>
    <row r="725" spans="3:5" x14ac:dyDescent="0.2">
      <c r="C725" s="33"/>
      <c r="D725" s="33"/>
      <c r="E725" s="33"/>
    </row>
    <row r="726" spans="3:5" x14ac:dyDescent="0.2">
      <c r="C726" s="33"/>
      <c r="D726" s="33"/>
      <c r="E726" s="33"/>
    </row>
    <row r="727" spans="3:5" x14ac:dyDescent="0.2">
      <c r="C727" s="33"/>
      <c r="D727" s="33"/>
      <c r="E727" s="33"/>
    </row>
    <row r="728" spans="3:5" x14ac:dyDescent="0.2">
      <c r="C728" s="33"/>
      <c r="D728" s="33"/>
      <c r="E728" s="33"/>
    </row>
    <row r="729" spans="3:5" x14ac:dyDescent="0.2">
      <c r="C729" s="33"/>
      <c r="D729" s="33"/>
      <c r="E729" s="33"/>
    </row>
    <row r="730" spans="3:5" x14ac:dyDescent="0.2">
      <c r="C730" s="33"/>
      <c r="D730" s="33"/>
      <c r="E730" s="33"/>
    </row>
    <row r="731" spans="3:5" x14ac:dyDescent="0.2">
      <c r="C731" s="33"/>
      <c r="D731" s="33"/>
      <c r="E731" s="33"/>
    </row>
    <row r="732" spans="3:5" x14ac:dyDescent="0.2">
      <c r="C732" s="33"/>
      <c r="D732" s="33"/>
      <c r="E732" s="33"/>
    </row>
    <row r="733" spans="3:5" x14ac:dyDescent="0.2">
      <c r="C733" s="33"/>
      <c r="D733" s="33"/>
      <c r="E733" s="33"/>
    </row>
    <row r="734" spans="3:5" x14ac:dyDescent="0.2">
      <c r="C734" s="33"/>
      <c r="D734" s="33"/>
      <c r="E734" s="33"/>
    </row>
    <row r="735" spans="3:5" x14ac:dyDescent="0.2">
      <c r="C735" s="33"/>
      <c r="D735" s="33"/>
      <c r="E735" s="33"/>
    </row>
    <row r="736" spans="3:5" x14ac:dyDescent="0.2">
      <c r="C736" s="33"/>
      <c r="D736" s="33"/>
      <c r="E736" s="33"/>
    </row>
    <row r="737" spans="3:5" x14ac:dyDescent="0.2">
      <c r="C737" s="33"/>
      <c r="D737" s="33"/>
      <c r="E737" s="33"/>
    </row>
    <row r="738" spans="3:5" x14ac:dyDescent="0.2">
      <c r="C738" s="33"/>
      <c r="D738" s="33"/>
      <c r="E738" s="33"/>
    </row>
    <row r="739" spans="3:5" x14ac:dyDescent="0.2">
      <c r="C739" s="33"/>
      <c r="D739" s="33"/>
      <c r="E739" s="33"/>
    </row>
    <row r="740" spans="3:5" x14ac:dyDescent="0.2">
      <c r="C740" s="33"/>
      <c r="D740" s="33"/>
      <c r="E740" s="33"/>
    </row>
    <row r="741" spans="3:5" x14ac:dyDescent="0.2">
      <c r="C741" s="33"/>
      <c r="D741" s="33"/>
      <c r="E741" s="33"/>
    </row>
    <row r="742" spans="3:5" x14ac:dyDescent="0.2">
      <c r="C742" s="33"/>
      <c r="D742" s="33"/>
      <c r="E742" s="33"/>
    </row>
    <row r="743" spans="3:5" x14ac:dyDescent="0.2">
      <c r="C743" s="33"/>
      <c r="D743" s="33"/>
      <c r="E743" s="33"/>
    </row>
    <row r="744" spans="3:5" x14ac:dyDescent="0.2">
      <c r="C744" s="33"/>
      <c r="D744" s="33"/>
      <c r="E744" s="33"/>
    </row>
    <row r="745" spans="3:5" x14ac:dyDescent="0.2">
      <c r="C745" s="33"/>
      <c r="D745" s="33"/>
      <c r="E745" s="33"/>
    </row>
    <row r="746" spans="3:5" x14ac:dyDescent="0.2">
      <c r="C746" s="33"/>
      <c r="D746" s="33"/>
      <c r="E746" s="33"/>
    </row>
    <row r="747" spans="3:5" x14ac:dyDescent="0.2">
      <c r="C747" s="33"/>
      <c r="D747" s="33"/>
      <c r="E747" s="33"/>
    </row>
    <row r="748" spans="3:5" x14ac:dyDescent="0.2">
      <c r="C748" s="33"/>
      <c r="D748" s="33"/>
      <c r="E748" s="33"/>
    </row>
    <row r="749" spans="3:5" x14ac:dyDescent="0.2">
      <c r="C749" s="33"/>
      <c r="D749" s="33"/>
      <c r="E749" s="33"/>
    </row>
    <row r="750" spans="3:5" x14ac:dyDescent="0.2">
      <c r="C750" s="33"/>
      <c r="D750" s="33"/>
      <c r="E750" s="33"/>
    </row>
    <row r="751" spans="3:5" x14ac:dyDescent="0.2">
      <c r="C751" s="33"/>
      <c r="D751" s="33"/>
      <c r="E751" s="33"/>
    </row>
    <row r="752" spans="3:5" x14ac:dyDescent="0.2">
      <c r="C752" s="33"/>
      <c r="D752" s="33"/>
      <c r="E752" s="33"/>
    </row>
    <row r="753" spans="3:5" x14ac:dyDescent="0.2">
      <c r="C753" s="33"/>
      <c r="D753" s="33"/>
      <c r="E753" s="33"/>
    </row>
    <row r="754" spans="3:5" x14ac:dyDescent="0.2">
      <c r="C754" s="33"/>
      <c r="D754" s="33"/>
      <c r="E754" s="33"/>
    </row>
    <row r="755" spans="3:5" x14ac:dyDescent="0.2">
      <c r="C755" s="33"/>
      <c r="D755" s="33"/>
      <c r="E755" s="33"/>
    </row>
    <row r="756" spans="3:5" x14ac:dyDescent="0.2">
      <c r="C756" s="33"/>
      <c r="D756" s="33"/>
      <c r="E756" s="33"/>
    </row>
    <row r="757" spans="3:5" x14ac:dyDescent="0.2">
      <c r="C757" s="33"/>
      <c r="D757" s="33"/>
      <c r="E757" s="33"/>
    </row>
    <row r="758" spans="3:5" x14ac:dyDescent="0.2">
      <c r="C758" s="33"/>
      <c r="D758" s="33"/>
      <c r="E758" s="33"/>
    </row>
    <row r="759" spans="3:5" x14ac:dyDescent="0.2">
      <c r="C759" s="33"/>
      <c r="D759" s="33"/>
      <c r="E759" s="33"/>
    </row>
    <row r="760" spans="3:5" x14ac:dyDescent="0.2">
      <c r="C760" s="33"/>
      <c r="D760" s="33"/>
      <c r="E760" s="33"/>
    </row>
    <row r="761" spans="3:5" x14ac:dyDescent="0.2">
      <c r="C761" s="33"/>
      <c r="D761" s="33"/>
      <c r="E761" s="33"/>
    </row>
    <row r="762" spans="3:5" x14ac:dyDescent="0.2">
      <c r="C762" s="33"/>
      <c r="D762" s="33"/>
      <c r="E762" s="33"/>
    </row>
    <row r="763" spans="3:5" x14ac:dyDescent="0.2">
      <c r="C763" s="33"/>
      <c r="D763" s="33"/>
      <c r="E763" s="33"/>
    </row>
    <row r="764" spans="3:5" x14ac:dyDescent="0.2">
      <c r="C764" s="33"/>
      <c r="D764" s="33"/>
      <c r="E764" s="33"/>
    </row>
    <row r="765" spans="3:5" x14ac:dyDescent="0.2">
      <c r="C765" s="33"/>
      <c r="D765" s="33"/>
      <c r="E765" s="33"/>
    </row>
    <row r="766" spans="3:5" x14ac:dyDescent="0.2">
      <c r="C766" s="33"/>
      <c r="D766" s="33"/>
      <c r="E766" s="33"/>
    </row>
    <row r="767" spans="3:5" x14ac:dyDescent="0.2">
      <c r="C767" s="33"/>
      <c r="D767" s="33"/>
      <c r="E767" s="33"/>
    </row>
    <row r="768" spans="3:5" x14ac:dyDescent="0.2">
      <c r="C768" s="33"/>
      <c r="D768" s="33"/>
      <c r="E768" s="33"/>
    </row>
    <row r="769" spans="3:5" x14ac:dyDescent="0.2">
      <c r="C769" s="33"/>
      <c r="D769" s="33"/>
      <c r="E769" s="33"/>
    </row>
    <row r="770" spans="3:5" x14ac:dyDescent="0.2">
      <c r="C770" s="33"/>
      <c r="D770" s="33"/>
      <c r="E770" s="33"/>
    </row>
    <row r="771" spans="3:5" x14ac:dyDescent="0.2">
      <c r="C771" s="33"/>
      <c r="D771" s="33"/>
      <c r="E771" s="33"/>
    </row>
    <row r="772" spans="3:5" x14ac:dyDescent="0.2">
      <c r="C772" s="33"/>
      <c r="D772" s="33"/>
      <c r="E772" s="33"/>
    </row>
    <row r="773" spans="3:5" x14ac:dyDescent="0.2">
      <c r="C773" s="33"/>
      <c r="D773" s="33"/>
      <c r="E773" s="33"/>
    </row>
    <row r="774" spans="3:5" x14ac:dyDescent="0.2">
      <c r="C774" s="33"/>
      <c r="D774" s="33"/>
      <c r="E774" s="33"/>
    </row>
    <row r="775" spans="3:5" x14ac:dyDescent="0.2">
      <c r="C775" s="33"/>
      <c r="D775" s="33"/>
      <c r="E775" s="33"/>
    </row>
    <row r="776" spans="3:5" x14ac:dyDescent="0.2">
      <c r="C776" s="33"/>
      <c r="D776" s="33"/>
      <c r="E776" s="33"/>
    </row>
    <row r="777" spans="3:5" x14ac:dyDescent="0.2">
      <c r="C777" s="33"/>
      <c r="D777" s="33"/>
      <c r="E777" s="33"/>
    </row>
    <row r="778" spans="3:5" x14ac:dyDescent="0.2">
      <c r="C778" s="33"/>
      <c r="D778" s="33"/>
      <c r="E778" s="33"/>
    </row>
    <row r="779" spans="3:5" x14ac:dyDescent="0.2">
      <c r="C779" s="33"/>
      <c r="D779" s="33"/>
      <c r="E779" s="33"/>
    </row>
    <row r="780" spans="3:5" x14ac:dyDescent="0.2">
      <c r="C780" s="33"/>
      <c r="D780" s="33"/>
      <c r="E780" s="33"/>
    </row>
    <row r="781" spans="3:5" x14ac:dyDescent="0.2">
      <c r="C781" s="33"/>
      <c r="D781" s="33"/>
      <c r="E781" s="33"/>
    </row>
    <row r="782" spans="3:5" x14ac:dyDescent="0.2">
      <c r="C782" s="33"/>
      <c r="D782" s="33"/>
      <c r="E782" s="33"/>
    </row>
    <row r="783" spans="3:5" x14ac:dyDescent="0.2">
      <c r="C783" s="33"/>
      <c r="D783" s="33"/>
      <c r="E783" s="33"/>
    </row>
    <row r="784" spans="3:5" x14ac:dyDescent="0.2">
      <c r="C784" s="33"/>
      <c r="D784" s="33"/>
      <c r="E784" s="33"/>
    </row>
    <row r="785" spans="3:5" x14ac:dyDescent="0.2">
      <c r="C785" s="33"/>
      <c r="D785" s="33"/>
      <c r="E785" s="33"/>
    </row>
    <row r="786" spans="3:5" x14ac:dyDescent="0.2">
      <c r="C786" s="33"/>
      <c r="D786" s="33"/>
      <c r="E786" s="33"/>
    </row>
    <row r="787" spans="3:5" x14ac:dyDescent="0.2">
      <c r="C787" s="33"/>
      <c r="D787" s="33"/>
      <c r="E787" s="33"/>
    </row>
    <row r="788" spans="3:5" x14ac:dyDescent="0.2">
      <c r="C788" s="33"/>
      <c r="D788" s="33"/>
      <c r="E788" s="33"/>
    </row>
    <row r="789" spans="3:5" x14ac:dyDescent="0.2">
      <c r="C789" s="33"/>
      <c r="D789" s="33"/>
      <c r="E789" s="33"/>
    </row>
    <row r="790" spans="3:5" x14ac:dyDescent="0.2">
      <c r="C790" s="33"/>
      <c r="D790" s="33"/>
      <c r="E790" s="33"/>
    </row>
    <row r="791" spans="3:5" x14ac:dyDescent="0.2">
      <c r="C791" s="33"/>
      <c r="D791" s="33"/>
      <c r="E791" s="33"/>
    </row>
    <row r="792" spans="3:5" x14ac:dyDescent="0.2">
      <c r="C792" s="33"/>
      <c r="D792" s="33"/>
      <c r="E792" s="33"/>
    </row>
    <row r="793" spans="3:5" x14ac:dyDescent="0.2">
      <c r="C793" s="33"/>
      <c r="D793" s="33"/>
      <c r="E793" s="33"/>
    </row>
    <row r="794" spans="3:5" x14ac:dyDescent="0.2">
      <c r="C794" s="33"/>
      <c r="D794" s="33"/>
      <c r="E794" s="33"/>
    </row>
    <row r="795" spans="3:5" x14ac:dyDescent="0.2">
      <c r="C795" s="33"/>
      <c r="D795" s="33"/>
      <c r="E795" s="33"/>
    </row>
    <row r="796" spans="3:5" x14ac:dyDescent="0.2">
      <c r="C796" s="33"/>
      <c r="D796" s="33"/>
      <c r="E796" s="33"/>
    </row>
    <row r="797" spans="3:5" x14ac:dyDescent="0.2">
      <c r="C797" s="33"/>
      <c r="D797" s="33"/>
      <c r="E797" s="33"/>
    </row>
    <row r="798" spans="3:5" x14ac:dyDescent="0.2">
      <c r="C798" s="33"/>
      <c r="D798" s="33"/>
      <c r="E798" s="33"/>
    </row>
    <row r="799" spans="3:5" x14ac:dyDescent="0.2">
      <c r="C799" s="33"/>
      <c r="D799" s="33"/>
      <c r="E799" s="33"/>
    </row>
    <row r="800" spans="3:5" x14ac:dyDescent="0.2">
      <c r="C800" s="33"/>
      <c r="D800" s="33"/>
      <c r="E800" s="33"/>
    </row>
    <row r="801" spans="3:5" x14ac:dyDescent="0.2">
      <c r="C801" s="33"/>
      <c r="D801" s="33"/>
      <c r="E801" s="33"/>
    </row>
    <row r="802" spans="3:5" x14ac:dyDescent="0.2">
      <c r="C802" s="33"/>
      <c r="D802" s="33"/>
      <c r="E802" s="33"/>
    </row>
    <row r="803" spans="3:5" x14ac:dyDescent="0.2">
      <c r="C803" s="33"/>
      <c r="D803" s="33"/>
      <c r="E803" s="33"/>
    </row>
    <row r="804" spans="3:5" x14ac:dyDescent="0.2">
      <c r="C804" s="33"/>
      <c r="D804" s="33"/>
      <c r="E804" s="33"/>
    </row>
    <row r="805" spans="3:5" x14ac:dyDescent="0.2">
      <c r="C805" s="33"/>
      <c r="D805" s="33"/>
      <c r="E805" s="33"/>
    </row>
    <row r="806" spans="3:5" x14ac:dyDescent="0.2">
      <c r="C806" s="33"/>
      <c r="D806" s="33"/>
      <c r="E806" s="33"/>
    </row>
    <row r="807" spans="3:5" x14ac:dyDescent="0.2">
      <c r="C807" s="33"/>
      <c r="D807" s="33"/>
      <c r="E807" s="33"/>
    </row>
    <row r="808" spans="3:5" x14ac:dyDescent="0.2">
      <c r="C808" s="33"/>
      <c r="D808" s="33"/>
      <c r="E808" s="33"/>
    </row>
    <row r="809" spans="3:5" x14ac:dyDescent="0.2">
      <c r="C809" s="33"/>
      <c r="D809" s="33"/>
      <c r="E809" s="33"/>
    </row>
    <row r="810" spans="3:5" x14ac:dyDescent="0.2">
      <c r="C810" s="33"/>
      <c r="D810" s="33"/>
      <c r="E810" s="33"/>
    </row>
    <row r="811" spans="3:5" x14ac:dyDescent="0.2">
      <c r="C811" s="33"/>
      <c r="D811" s="33"/>
      <c r="E811" s="33"/>
    </row>
    <row r="812" spans="3:5" x14ac:dyDescent="0.2">
      <c r="C812" s="33"/>
      <c r="D812" s="33"/>
      <c r="E812" s="33"/>
    </row>
    <row r="813" spans="3:5" x14ac:dyDescent="0.2">
      <c r="C813" s="33"/>
      <c r="D813" s="33"/>
      <c r="E813" s="33"/>
    </row>
    <row r="814" spans="3:5" x14ac:dyDescent="0.2">
      <c r="C814" s="33"/>
      <c r="D814" s="33"/>
      <c r="E814" s="33"/>
    </row>
    <row r="815" spans="3:5" x14ac:dyDescent="0.2">
      <c r="C815" s="33"/>
      <c r="D815" s="33"/>
      <c r="E815" s="33"/>
    </row>
    <row r="816" spans="3:5" x14ac:dyDescent="0.2">
      <c r="C816" s="33"/>
      <c r="D816" s="33"/>
      <c r="E816" s="33"/>
    </row>
    <row r="817" spans="3:5" x14ac:dyDescent="0.2">
      <c r="C817" s="33"/>
      <c r="D817" s="33"/>
      <c r="E817" s="33"/>
    </row>
    <row r="818" spans="3:5" x14ac:dyDescent="0.2">
      <c r="C818" s="33"/>
      <c r="D818" s="33"/>
      <c r="E818" s="33"/>
    </row>
    <row r="819" spans="3:5" x14ac:dyDescent="0.2">
      <c r="C819" s="33"/>
      <c r="D819" s="33"/>
      <c r="E819" s="33"/>
    </row>
    <row r="820" spans="3:5" x14ac:dyDescent="0.2">
      <c r="C820" s="33"/>
      <c r="D820" s="33"/>
      <c r="E820" s="33"/>
    </row>
    <row r="821" spans="3:5" x14ac:dyDescent="0.2">
      <c r="C821" s="33"/>
      <c r="D821" s="33"/>
      <c r="E821" s="33"/>
    </row>
    <row r="822" spans="3:5" x14ac:dyDescent="0.2">
      <c r="C822" s="33"/>
      <c r="D822" s="33"/>
      <c r="E822" s="33"/>
    </row>
    <row r="823" spans="3:5" x14ac:dyDescent="0.2">
      <c r="C823" s="33"/>
      <c r="D823" s="33"/>
      <c r="E823" s="33"/>
    </row>
    <row r="824" spans="3:5" x14ac:dyDescent="0.2">
      <c r="C824" s="33"/>
      <c r="D824" s="33"/>
      <c r="E824" s="33"/>
    </row>
    <row r="825" spans="3:5" x14ac:dyDescent="0.2">
      <c r="C825" s="33"/>
      <c r="D825" s="33"/>
      <c r="E825" s="33"/>
    </row>
    <row r="826" spans="3:5" x14ac:dyDescent="0.2">
      <c r="C826" s="33"/>
      <c r="D826" s="33"/>
      <c r="E826" s="33"/>
    </row>
    <row r="827" spans="3:5" x14ac:dyDescent="0.2">
      <c r="C827" s="33"/>
      <c r="D827" s="33"/>
      <c r="E827" s="33"/>
    </row>
    <row r="828" spans="3:5" x14ac:dyDescent="0.2">
      <c r="C828" s="33"/>
      <c r="D828" s="33"/>
      <c r="E828" s="33"/>
    </row>
    <row r="829" spans="3:5" x14ac:dyDescent="0.2">
      <c r="C829" s="33"/>
      <c r="D829" s="33"/>
      <c r="E829" s="33"/>
    </row>
    <row r="830" spans="3:5" x14ac:dyDescent="0.2">
      <c r="C830" s="33"/>
      <c r="D830" s="33"/>
      <c r="E830" s="33"/>
    </row>
    <row r="831" spans="3:5" x14ac:dyDescent="0.2">
      <c r="C831" s="33"/>
      <c r="D831" s="33"/>
      <c r="E831" s="33"/>
    </row>
    <row r="832" spans="3:5" x14ac:dyDescent="0.2">
      <c r="C832" s="33"/>
      <c r="D832" s="33"/>
      <c r="E832" s="33"/>
    </row>
    <row r="833" spans="3:5" x14ac:dyDescent="0.2">
      <c r="C833" s="33"/>
      <c r="D833" s="33"/>
      <c r="E833" s="33"/>
    </row>
    <row r="834" spans="3:5" x14ac:dyDescent="0.2">
      <c r="C834" s="33"/>
      <c r="D834" s="33"/>
      <c r="E834" s="33"/>
    </row>
    <row r="835" spans="3:5" x14ac:dyDescent="0.2">
      <c r="C835" s="33"/>
      <c r="D835" s="33"/>
      <c r="E835" s="33"/>
    </row>
    <row r="836" spans="3:5" x14ac:dyDescent="0.2">
      <c r="C836" s="33"/>
      <c r="D836" s="33"/>
      <c r="E836" s="33"/>
    </row>
    <row r="837" spans="3:5" x14ac:dyDescent="0.2">
      <c r="C837" s="33"/>
      <c r="D837" s="33"/>
      <c r="E837" s="33"/>
    </row>
    <row r="838" spans="3:5" x14ac:dyDescent="0.2">
      <c r="C838" s="33"/>
      <c r="D838" s="33"/>
      <c r="E838" s="33"/>
    </row>
    <row r="839" spans="3:5" x14ac:dyDescent="0.2">
      <c r="C839" s="33"/>
      <c r="D839" s="33"/>
      <c r="E839" s="33"/>
    </row>
    <row r="840" spans="3:5" x14ac:dyDescent="0.2">
      <c r="C840" s="33"/>
      <c r="D840" s="33"/>
      <c r="E840" s="33"/>
    </row>
    <row r="841" spans="3:5" x14ac:dyDescent="0.2">
      <c r="C841" s="33"/>
      <c r="D841" s="33"/>
      <c r="E841" s="33"/>
    </row>
    <row r="842" spans="3:5" x14ac:dyDescent="0.2">
      <c r="C842" s="33"/>
      <c r="D842" s="33"/>
      <c r="E842" s="33"/>
    </row>
    <row r="843" spans="3:5" x14ac:dyDescent="0.2">
      <c r="C843" s="33"/>
      <c r="D843" s="33"/>
      <c r="E843" s="33"/>
    </row>
    <row r="844" spans="3:5" x14ac:dyDescent="0.2">
      <c r="C844" s="33"/>
      <c r="D844" s="33"/>
      <c r="E844" s="33"/>
    </row>
    <row r="845" spans="3:5" x14ac:dyDescent="0.2">
      <c r="C845" s="33"/>
      <c r="D845" s="33"/>
      <c r="E845" s="33"/>
    </row>
    <row r="846" spans="3:5" x14ac:dyDescent="0.2">
      <c r="C846" s="33"/>
      <c r="D846" s="33"/>
      <c r="E846" s="33"/>
    </row>
    <row r="847" spans="3:5" x14ac:dyDescent="0.2">
      <c r="C847" s="33"/>
      <c r="D847" s="33"/>
      <c r="E847" s="33"/>
    </row>
    <row r="848" spans="3:5" x14ac:dyDescent="0.2">
      <c r="C848" s="33"/>
      <c r="D848" s="33"/>
      <c r="E848" s="33"/>
    </row>
    <row r="849" spans="3:5" x14ac:dyDescent="0.2">
      <c r="C849" s="33"/>
      <c r="D849" s="33"/>
      <c r="E849" s="33"/>
    </row>
    <row r="850" spans="3:5" x14ac:dyDescent="0.2">
      <c r="C850" s="33"/>
      <c r="D850" s="33"/>
      <c r="E850" s="33"/>
    </row>
    <row r="851" spans="3:5" x14ac:dyDescent="0.2">
      <c r="C851" s="33"/>
      <c r="D851" s="33"/>
      <c r="E851" s="33"/>
    </row>
    <row r="852" spans="3:5" x14ac:dyDescent="0.2">
      <c r="C852" s="33"/>
      <c r="D852" s="33"/>
      <c r="E852" s="33"/>
    </row>
    <row r="853" spans="3:5" x14ac:dyDescent="0.2">
      <c r="C853" s="33"/>
      <c r="D853" s="33"/>
      <c r="E853" s="33"/>
    </row>
    <row r="854" spans="3:5" x14ac:dyDescent="0.2">
      <c r="C854" s="33"/>
      <c r="D854" s="33"/>
      <c r="E854" s="33"/>
    </row>
    <row r="855" spans="3:5" x14ac:dyDescent="0.2">
      <c r="C855" s="33"/>
      <c r="D855" s="33"/>
      <c r="E855" s="33"/>
    </row>
    <row r="856" spans="3:5" x14ac:dyDescent="0.2">
      <c r="C856" s="33"/>
      <c r="D856" s="33"/>
      <c r="E856" s="33"/>
    </row>
    <row r="857" spans="3:5" x14ac:dyDescent="0.2">
      <c r="C857" s="33"/>
      <c r="D857" s="33"/>
      <c r="E857" s="33"/>
    </row>
    <row r="858" spans="3:5" x14ac:dyDescent="0.2">
      <c r="C858" s="33"/>
      <c r="D858" s="33"/>
      <c r="E858" s="33"/>
    </row>
    <row r="859" spans="3:5" x14ac:dyDescent="0.2">
      <c r="C859" s="33"/>
      <c r="D859" s="33"/>
      <c r="E859" s="33"/>
    </row>
    <row r="860" spans="3:5" x14ac:dyDescent="0.2">
      <c r="C860" s="33"/>
      <c r="D860" s="33"/>
      <c r="E860" s="33"/>
    </row>
    <row r="861" spans="3:5" x14ac:dyDescent="0.2">
      <c r="C861" s="33"/>
      <c r="D861" s="33"/>
      <c r="E861" s="33"/>
    </row>
    <row r="862" spans="3:5" x14ac:dyDescent="0.2">
      <c r="C862" s="33"/>
      <c r="D862" s="33"/>
      <c r="E862" s="33"/>
    </row>
    <row r="863" spans="3:5" x14ac:dyDescent="0.2">
      <c r="C863" s="33"/>
      <c r="D863" s="33"/>
      <c r="E863" s="33"/>
    </row>
    <row r="864" spans="3:5" x14ac:dyDescent="0.2">
      <c r="C864" s="33"/>
      <c r="D864" s="33"/>
      <c r="E864" s="33"/>
    </row>
    <row r="865" spans="3:5" x14ac:dyDescent="0.2">
      <c r="C865" s="33"/>
      <c r="D865" s="33"/>
      <c r="E865" s="33"/>
    </row>
    <row r="866" spans="3:5" x14ac:dyDescent="0.2">
      <c r="C866" s="33"/>
      <c r="D866" s="33"/>
      <c r="E866" s="33"/>
    </row>
    <row r="867" spans="3:5" x14ac:dyDescent="0.2">
      <c r="C867" s="33"/>
      <c r="D867" s="33"/>
      <c r="E867" s="33"/>
    </row>
    <row r="868" spans="3:5" x14ac:dyDescent="0.2">
      <c r="C868" s="33"/>
      <c r="D868" s="33"/>
      <c r="E868" s="33"/>
    </row>
    <row r="869" spans="3:5" x14ac:dyDescent="0.2">
      <c r="C869" s="33"/>
      <c r="D869" s="33"/>
      <c r="E869" s="33"/>
    </row>
    <row r="870" spans="3:5" x14ac:dyDescent="0.2">
      <c r="C870" s="33"/>
      <c r="D870" s="33"/>
      <c r="E870" s="33"/>
    </row>
    <row r="871" spans="3:5" x14ac:dyDescent="0.2">
      <c r="C871" s="33"/>
      <c r="D871" s="33"/>
      <c r="E871" s="33"/>
    </row>
    <row r="872" spans="3:5" x14ac:dyDescent="0.2">
      <c r="C872" s="33"/>
      <c r="D872" s="33"/>
      <c r="E872" s="33"/>
    </row>
    <row r="873" spans="3:5" x14ac:dyDescent="0.2">
      <c r="C873" s="33"/>
      <c r="D873" s="33"/>
      <c r="E873" s="33"/>
    </row>
    <row r="874" spans="3:5" x14ac:dyDescent="0.2">
      <c r="C874" s="33"/>
      <c r="D874" s="33"/>
      <c r="E874" s="33"/>
    </row>
    <row r="875" spans="3:5" x14ac:dyDescent="0.2">
      <c r="C875" s="33"/>
      <c r="D875" s="33"/>
      <c r="E875" s="33"/>
    </row>
    <row r="876" spans="3:5" x14ac:dyDescent="0.2">
      <c r="C876" s="33"/>
      <c r="D876" s="33"/>
      <c r="E876" s="33"/>
    </row>
    <row r="877" spans="3:5" x14ac:dyDescent="0.2">
      <c r="C877" s="33"/>
      <c r="D877" s="33"/>
      <c r="E877" s="33"/>
    </row>
    <row r="878" spans="3:5" x14ac:dyDescent="0.2">
      <c r="C878" s="33"/>
      <c r="D878" s="33"/>
      <c r="E878" s="33"/>
    </row>
    <row r="879" spans="3:5" x14ac:dyDescent="0.2">
      <c r="C879" s="33"/>
      <c r="D879" s="33"/>
      <c r="E879" s="33"/>
    </row>
    <row r="880" spans="3:5" x14ac:dyDescent="0.2">
      <c r="C880" s="33"/>
      <c r="D880" s="33"/>
      <c r="E880" s="33"/>
    </row>
    <row r="881" spans="3:5" x14ac:dyDescent="0.2">
      <c r="C881" s="33"/>
      <c r="D881" s="33"/>
      <c r="E881" s="33"/>
    </row>
    <row r="882" spans="3:5" x14ac:dyDescent="0.2">
      <c r="C882" s="33"/>
      <c r="D882" s="33"/>
      <c r="E882" s="33"/>
    </row>
    <row r="883" spans="3:5" x14ac:dyDescent="0.2">
      <c r="C883" s="33"/>
      <c r="D883" s="33"/>
      <c r="E883" s="33"/>
    </row>
    <row r="884" spans="3:5" x14ac:dyDescent="0.2">
      <c r="C884" s="33"/>
      <c r="D884" s="33"/>
      <c r="E884" s="33"/>
    </row>
    <row r="885" spans="3:5" x14ac:dyDescent="0.2">
      <c r="C885" s="33"/>
      <c r="D885" s="33"/>
      <c r="E885" s="33"/>
    </row>
    <row r="886" spans="3:5" x14ac:dyDescent="0.2">
      <c r="C886" s="33"/>
      <c r="D886" s="33"/>
      <c r="E886" s="33"/>
    </row>
    <row r="887" spans="3:5" x14ac:dyDescent="0.2">
      <c r="C887" s="33"/>
      <c r="D887" s="33"/>
      <c r="E887" s="33"/>
    </row>
    <row r="888" spans="3:5" x14ac:dyDescent="0.2">
      <c r="C888" s="33"/>
      <c r="D888" s="33"/>
      <c r="E888" s="33"/>
    </row>
    <row r="889" spans="3:5" x14ac:dyDescent="0.2">
      <c r="C889" s="33"/>
      <c r="D889" s="33"/>
      <c r="E889" s="33"/>
    </row>
    <row r="890" spans="3:5" x14ac:dyDescent="0.2">
      <c r="C890" s="33"/>
      <c r="D890" s="33"/>
      <c r="E890" s="33"/>
    </row>
    <row r="891" spans="3:5" x14ac:dyDescent="0.2">
      <c r="C891" s="33"/>
      <c r="D891" s="33"/>
      <c r="E891" s="33"/>
    </row>
    <row r="892" spans="3:5" x14ac:dyDescent="0.2">
      <c r="C892" s="33"/>
      <c r="D892" s="33"/>
      <c r="E892" s="33"/>
    </row>
    <row r="893" spans="3:5" x14ac:dyDescent="0.2">
      <c r="C893" s="33"/>
      <c r="D893" s="33"/>
      <c r="E893" s="33"/>
    </row>
    <row r="894" spans="3:5" x14ac:dyDescent="0.2">
      <c r="C894" s="33"/>
      <c r="D894" s="33"/>
      <c r="E894" s="33"/>
    </row>
    <row r="895" spans="3:5" x14ac:dyDescent="0.2">
      <c r="C895" s="33"/>
      <c r="D895" s="33"/>
      <c r="E895" s="33"/>
    </row>
    <row r="896" spans="3:5" x14ac:dyDescent="0.2">
      <c r="C896" s="33"/>
      <c r="D896" s="33"/>
      <c r="E896" s="33"/>
    </row>
    <row r="897" spans="3:5" x14ac:dyDescent="0.2">
      <c r="C897" s="33"/>
      <c r="D897" s="33"/>
      <c r="E897" s="33"/>
    </row>
    <row r="898" spans="3:5" x14ac:dyDescent="0.2">
      <c r="C898" s="33"/>
      <c r="D898" s="33"/>
      <c r="E898" s="33"/>
    </row>
    <row r="899" spans="3:5" x14ac:dyDescent="0.2">
      <c r="C899" s="33"/>
      <c r="D899" s="33"/>
      <c r="E899" s="33"/>
    </row>
    <row r="900" spans="3:5" x14ac:dyDescent="0.2">
      <c r="C900" s="33"/>
      <c r="D900" s="33"/>
      <c r="E900" s="33"/>
    </row>
    <row r="901" spans="3:5" x14ac:dyDescent="0.2">
      <c r="C901" s="33"/>
      <c r="D901" s="33"/>
      <c r="E901" s="33"/>
    </row>
    <row r="902" spans="3:5" x14ac:dyDescent="0.2">
      <c r="C902" s="33"/>
      <c r="D902" s="33"/>
      <c r="E902" s="33"/>
    </row>
    <row r="903" spans="3:5" x14ac:dyDescent="0.2">
      <c r="C903" s="33"/>
      <c r="D903" s="33"/>
      <c r="E903" s="33"/>
    </row>
    <row r="904" spans="3:5" x14ac:dyDescent="0.2">
      <c r="C904" s="33"/>
      <c r="D904" s="33"/>
      <c r="E904" s="33"/>
    </row>
    <row r="905" spans="3:5" x14ac:dyDescent="0.2">
      <c r="C905" s="33"/>
      <c r="D905" s="33"/>
      <c r="E905" s="33"/>
    </row>
    <row r="906" spans="3:5" x14ac:dyDescent="0.2">
      <c r="C906" s="33"/>
      <c r="D906" s="33"/>
      <c r="E906" s="33"/>
    </row>
    <row r="907" spans="3:5" x14ac:dyDescent="0.2">
      <c r="C907" s="33"/>
      <c r="D907" s="33"/>
      <c r="E907" s="33"/>
    </row>
    <row r="908" spans="3:5" x14ac:dyDescent="0.2">
      <c r="C908" s="33"/>
      <c r="D908" s="33"/>
      <c r="E908" s="33"/>
    </row>
    <row r="909" spans="3:5" x14ac:dyDescent="0.2">
      <c r="C909" s="33"/>
      <c r="D909" s="33"/>
      <c r="E909" s="33"/>
    </row>
    <row r="910" spans="3:5" x14ac:dyDescent="0.2">
      <c r="C910" s="33"/>
      <c r="D910" s="33"/>
      <c r="E910" s="33"/>
    </row>
    <row r="911" spans="3:5" x14ac:dyDescent="0.2">
      <c r="C911" s="33"/>
      <c r="D911" s="33"/>
      <c r="E911" s="33"/>
    </row>
    <row r="912" spans="3:5" x14ac:dyDescent="0.2">
      <c r="C912" s="33"/>
      <c r="D912" s="33"/>
      <c r="E912" s="33"/>
    </row>
    <row r="913" spans="3:5" x14ac:dyDescent="0.2">
      <c r="C913" s="33"/>
      <c r="D913" s="33"/>
      <c r="E913" s="33"/>
    </row>
    <row r="914" spans="3:5" x14ac:dyDescent="0.2">
      <c r="C914" s="33"/>
      <c r="D914" s="33"/>
      <c r="E914" s="33"/>
    </row>
    <row r="915" spans="3:5" x14ac:dyDescent="0.2">
      <c r="C915" s="33"/>
      <c r="D915" s="33"/>
      <c r="E915" s="33"/>
    </row>
    <row r="916" spans="3:5" x14ac:dyDescent="0.2">
      <c r="C916" s="33"/>
      <c r="D916" s="33"/>
      <c r="E916" s="33"/>
    </row>
    <row r="917" spans="3:5" x14ac:dyDescent="0.2">
      <c r="C917" s="33"/>
      <c r="D917" s="33"/>
      <c r="E917" s="33"/>
    </row>
    <row r="918" spans="3:5" x14ac:dyDescent="0.2">
      <c r="C918" s="33"/>
      <c r="D918" s="33"/>
      <c r="E918" s="33"/>
    </row>
    <row r="919" spans="3:5" x14ac:dyDescent="0.2">
      <c r="C919" s="33"/>
      <c r="D919" s="33"/>
      <c r="E919" s="33"/>
    </row>
    <row r="920" spans="3:5" x14ac:dyDescent="0.2">
      <c r="C920" s="33"/>
      <c r="D920" s="33"/>
      <c r="E920" s="33"/>
    </row>
    <row r="921" spans="3:5" x14ac:dyDescent="0.2">
      <c r="C921" s="33"/>
      <c r="D921" s="33"/>
      <c r="E921" s="33"/>
    </row>
    <row r="922" spans="3:5" x14ac:dyDescent="0.2">
      <c r="C922" s="33"/>
      <c r="D922" s="33"/>
      <c r="E922" s="33"/>
    </row>
    <row r="923" spans="3:5" x14ac:dyDescent="0.2">
      <c r="C923" s="33"/>
      <c r="D923" s="33"/>
      <c r="E923" s="33"/>
    </row>
    <row r="924" spans="3:5" x14ac:dyDescent="0.2">
      <c r="C924" s="33"/>
      <c r="D924" s="33"/>
      <c r="E924" s="33"/>
    </row>
    <row r="925" spans="3:5" x14ac:dyDescent="0.2">
      <c r="C925" s="33"/>
      <c r="D925" s="33"/>
      <c r="E925" s="33"/>
    </row>
    <row r="926" spans="3:5" x14ac:dyDescent="0.2">
      <c r="C926" s="33"/>
      <c r="D926" s="33"/>
      <c r="E926" s="33"/>
    </row>
    <row r="927" spans="3:5" x14ac:dyDescent="0.2">
      <c r="C927" s="33"/>
      <c r="D927" s="33"/>
      <c r="E927" s="33"/>
    </row>
    <row r="928" spans="3:5" x14ac:dyDescent="0.2">
      <c r="C928" s="33"/>
      <c r="D928" s="33"/>
      <c r="E928" s="33"/>
    </row>
    <row r="929" spans="3:5" x14ac:dyDescent="0.2">
      <c r="C929" s="33"/>
      <c r="D929" s="33"/>
      <c r="E929" s="33"/>
    </row>
    <row r="930" spans="3:5" x14ac:dyDescent="0.2">
      <c r="C930" s="33"/>
      <c r="D930" s="33"/>
      <c r="E930" s="33"/>
    </row>
    <row r="931" spans="3:5" x14ac:dyDescent="0.2">
      <c r="C931" s="33"/>
      <c r="D931" s="33"/>
      <c r="E931" s="33"/>
    </row>
    <row r="932" spans="3:5" x14ac:dyDescent="0.2">
      <c r="C932" s="33"/>
      <c r="D932" s="33"/>
      <c r="E932" s="33"/>
    </row>
    <row r="933" spans="3:5" x14ac:dyDescent="0.2">
      <c r="C933" s="33"/>
      <c r="D933" s="33"/>
      <c r="E933" s="33"/>
    </row>
    <row r="934" spans="3:5" x14ac:dyDescent="0.2">
      <c r="C934" s="33"/>
      <c r="D934" s="33"/>
      <c r="E934" s="33"/>
    </row>
    <row r="935" spans="3:5" x14ac:dyDescent="0.2">
      <c r="C935" s="33"/>
      <c r="D935" s="33"/>
      <c r="E935" s="33"/>
    </row>
    <row r="936" spans="3:5" x14ac:dyDescent="0.2">
      <c r="C936" s="33"/>
      <c r="D936" s="33"/>
      <c r="E936" s="33"/>
    </row>
    <row r="937" spans="3:5" x14ac:dyDescent="0.2">
      <c r="C937" s="33"/>
      <c r="D937" s="33"/>
      <c r="E937" s="33"/>
    </row>
    <row r="938" spans="3:5" x14ac:dyDescent="0.2">
      <c r="C938" s="33"/>
      <c r="D938" s="33"/>
      <c r="E938" s="33"/>
    </row>
    <row r="939" spans="3:5" x14ac:dyDescent="0.2">
      <c r="C939" s="33"/>
      <c r="D939" s="33"/>
      <c r="E939" s="33"/>
    </row>
    <row r="940" spans="3:5" x14ac:dyDescent="0.2">
      <c r="C940" s="33"/>
      <c r="D940" s="33"/>
      <c r="E940" s="33"/>
    </row>
    <row r="941" spans="3:5" x14ac:dyDescent="0.2">
      <c r="C941" s="33"/>
      <c r="D941" s="33"/>
      <c r="E941" s="33"/>
    </row>
    <row r="942" spans="3:5" x14ac:dyDescent="0.2">
      <c r="C942" s="33"/>
      <c r="D942" s="33"/>
      <c r="E942" s="33"/>
    </row>
    <row r="943" spans="3:5" x14ac:dyDescent="0.2">
      <c r="C943" s="33"/>
      <c r="D943" s="33"/>
      <c r="E943" s="33"/>
    </row>
    <row r="944" spans="3:5" x14ac:dyDescent="0.2">
      <c r="C944" s="33"/>
      <c r="D944" s="33"/>
      <c r="E944" s="33"/>
    </row>
    <row r="945" spans="3:5" x14ac:dyDescent="0.2">
      <c r="C945" s="33"/>
      <c r="D945" s="33"/>
      <c r="E945" s="33"/>
    </row>
    <row r="946" spans="3:5" x14ac:dyDescent="0.2">
      <c r="C946" s="33"/>
      <c r="D946" s="33"/>
      <c r="E946" s="33"/>
    </row>
    <row r="947" spans="3:5" x14ac:dyDescent="0.2">
      <c r="C947" s="33"/>
      <c r="D947" s="33"/>
      <c r="E947" s="33"/>
    </row>
    <row r="948" spans="3:5" x14ac:dyDescent="0.2">
      <c r="C948" s="33"/>
      <c r="D948" s="33"/>
      <c r="E948" s="33"/>
    </row>
    <row r="949" spans="3:5" x14ac:dyDescent="0.2">
      <c r="C949" s="33"/>
      <c r="D949" s="33"/>
      <c r="E949" s="33"/>
    </row>
    <row r="950" spans="3:5" x14ac:dyDescent="0.2">
      <c r="C950" s="33"/>
      <c r="D950" s="33"/>
      <c r="E950" s="33"/>
    </row>
    <row r="951" spans="3:5" x14ac:dyDescent="0.2">
      <c r="C951" s="33"/>
      <c r="D951" s="33"/>
      <c r="E951" s="33"/>
    </row>
    <row r="952" spans="3:5" x14ac:dyDescent="0.2">
      <c r="C952" s="33"/>
      <c r="D952" s="33"/>
      <c r="E952" s="33"/>
    </row>
    <row r="953" spans="3:5" x14ac:dyDescent="0.2">
      <c r="C953" s="33"/>
      <c r="D953" s="33"/>
      <c r="E953" s="33"/>
    </row>
    <row r="954" spans="3:5" x14ac:dyDescent="0.2">
      <c r="C954" s="33"/>
      <c r="D954" s="33"/>
      <c r="E954" s="33"/>
    </row>
    <row r="955" spans="3:5" x14ac:dyDescent="0.2">
      <c r="C955" s="33"/>
      <c r="D955" s="33"/>
      <c r="E955" s="33"/>
    </row>
    <row r="956" spans="3:5" x14ac:dyDescent="0.2">
      <c r="C956" s="33"/>
      <c r="D956" s="33"/>
      <c r="E956" s="33"/>
    </row>
    <row r="957" spans="3:5" x14ac:dyDescent="0.2">
      <c r="C957" s="33"/>
      <c r="D957" s="33"/>
      <c r="E957" s="33"/>
    </row>
    <row r="958" spans="3:5" x14ac:dyDescent="0.2">
      <c r="C958" s="33"/>
      <c r="D958" s="33"/>
      <c r="E958" s="33"/>
    </row>
    <row r="959" spans="3:5" x14ac:dyDescent="0.2">
      <c r="C959" s="33"/>
      <c r="D959" s="33"/>
      <c r="E959" s="33"/>
    </row>
    <row r="960" spans="3:5" x14ac:dyDescent="0.2">
      <c r="C960" s="33"/>
      <c r="D960" s="33"/>
      <c r="E960" s="33"/>
    </row>
    <row r="961" spans="3:5" x14ac:dyDescent="0.2">
      <c r="C961" s="33"/>
      <c r="D961" s="33"/>
      <c r="E961" s="33"/>
    </row>
    <row r="962" spans="3:5" x14ac:dyDescent="0.2">
      <c r="C962" s="33"/>
      <c r="D962" s="33"/>
      <c r="E962" s="33"/>
    </row>
    <row r="963" spans="3:5" x14ac:dyDescent="0.2">
      <c r="C963" s="33"/>
      <c r="D963" s="33"/>
      <c r="E963" s="33"/>
    </row>
    <row r="964" spans="3:5" x14ac:dyDescent="0.2">
      <c r="C964" s="33"/>
      <c r="D964" s="33"/>
      <c r="E964" s="33"/>
    </row>
    <row r="965" spans="3:5" x14ac:dyDescent="0.2">
      <c r="C965" s="33"/>
      <c r="D965" s="33"/>
      <c r="E965" s="33"/>
    </row>
    <row r="966" spans="3:5" x14ac:dyDescent="0.2">
      <c r="C966" s="33"/>
      <c r="D966" s="33"/>
      <c r="E966" s="33"/>
    </row>
    <row r="967" spans="3:5" x14ac:dyDescent="0.2">
      <c r="C967" s="33"/>
      <c r="D967" s="33"/>
      <c r="E967" s="33"/>
    </row>
    <row r="968" spans="3:5" x14ac:dyDescent="0.2">
      <c r="C968" s="33"/>
      <c r="D968" s="33"/>
      <c r="E968" s="33"/>
    </row>
    <row r="969" spans="3:5" x14ac:dyDescent="0.2">
      <c r="C969" s="33"/>
      <c r="D969" s="33"/>
      <c r="E969" s="33"/>
    </row>
    <row r="970" spans="3:5" x14ac:dyDescent="0.2">
      <c r="C970" s="33"/>
      <c r="D970" s="33"/>
      <c r="E970" s="33"/>
    </row>
    <row r="971" spans="3:5" x14ac:dyDescent="0.2">
      <c r="C971" s="33"/>
      <c r="D971" s="33"/>
      <c r="E971" s="33"/>
    </row>
    <row r="972" spans="3:5" x14ac:dyDescent="0.2">
      <c r="C972" s="33"/>
      <c r="D972" s="33"/>
      <c r="E972" s="33"/>
    </row>
    <row r="973" spans="3:5" x14ac:dyDescent="0.2">
      <c r="C973" s="33"/>
      <c r="D973" s="33"/>
      <c r="E973" s="33"/>
    </row>
    <row r="974" spans="3:5" x14ac:dyDescent="0.2">
      <c r="C974" s="33"/>
      <c r="D974" s="33"/>
      <c r="E974" s="33"/>
    </row>
    <row r="975" spans="3:5" x14ac:dyDescent="0.2">
      <c r="C975" s="33"/>
      <c r="D975" s="33"/>
      <c r="E975" s="33"/>
    </row>
    <row r="976" spans="3:5" x14ac:dyDescent="0.2">
      <c r="C976" s="33"/>
      <c r="D976" s="33"/>
      <c r="E976" s="33"/>
    </row>
    <row r="977" spans="3:5" x14ac:dyDescent="0.2">
      <c r="C977" s="33"/>
      <c r="D977" s="33"/>
      <c r="E977" s="33"/>
    </row>
    <row r="978" spans="3:5" x14ac:dyDescent="0.2">
      <c r="C978" s="33"/>
      <c r="D978" s="33"/>
      <c r="E978" s="33"/>
    </row>
    <row r="979" spans="3:5" x14ac:dyDescent="0.2">
      <c r="C979" s="33"/>
      <c r="D979" s="33"/>
      <c r="E979" s="33"/>
    </row>
    <row r="980" spans="3:5" x14ac:dyDescent="0.2">
      <c r="C980" s="33"/>
      <c r="D980" s="33"/>
      <c r="E980" s="33"/>
    </row>
    <row r="981" spans="3:5" x14ac:dyDescent="0.2">
      <c r="C981" s="33"/>
      <c r="D981" s="33"/>
      <c r="E981" s="33"/>
    </row>
    <row r="982" spans="3:5" x14ac:dyDescent="0.2">
      <c r="C982" s="33"/>
      <c r="D982" s="33"/>
      <c r="E982" s="33"/>
    </row>
    <row r="983" spans="3:5" x14ac:dyDescent="0.2">
      <c r="C983" s="33"/>
      <c r="D983" s="33"/>
      <c r="E983" s="33"/>
    </row>
    <row r="984" spans="3:5" x14ac:dyDescent="0.2">
      <c r="C984" s="33"/>
      <c r="D984" s="33"/>
      <c r="E984" s="33"/>
    </row>
    <row r="985" spans="3:5" x14ac:dyDescent="0.2">
      <c r="C985" s="33"/>
      <c r="D985" s="33"/>
      <c r="E985" s="33"/>
    </row>
    <row r="986" spans="3:5" x14ac:dyDescent="0.2">
      <c r="C986" s="33"/>
      <c r="D986" s="33"/>
      <c r="E986" s="33"/>
    </row>
    <row r="987" spans="3:5" x14ac:dyDescent="0.2">
      <c r="C987" s="33"/>
      <c r="D987" s="33"/>
      <c r="E987" s="33"/>
    </row>
    <row r="988" spans="3:5" x14ac:dyDescent="0.2">
      <c r="C988" s="33"/>
      <c r="D988" s="33"/>
      <c r="E988" s="33"/>
    </row>
    <row r="989" spans="3:5" x14ac:dyDescent="0.2">
      <c r="C989" s="33"/>
      <c r="D989" s="33"/>
      <c r="E989" s="33"/>
    </row>
    <row r="990" spans="3:5" x14ac:dyDescent="0.2">
      <c r="C990" s="33"/>
      <c r="D990" s="33"/>
      <c r="E990" s="33"/>
    </row>
    <row r="991" spans="3:5" x14ac:dyDescent="0.2">
      <c r="C991" s="33"/>
      <c r="D991" s="33"/>
      <c r="E991" s="33"/>
    </row>
    <row r="992" spans="3:5" x14ac:dyDescent="0.2">
      <c r="C992" s="33"/>
      <c r="D992" s="33"/>
      <c r="E992" s="33"/>
    </row>
    <row r="993" spans="3:5" x14ac:dyDescent="0.2">
      <c r="C993" s="33"/>
      <c r="D993" s="33"/>
      <c r="E993" s="33"/>
    </row>
    <row r="994" spans="3:5" x14ac:dyDescent="0.2">
      <c r="C994" s="33"/>
      <c r="D994" s="33"/>
      <c r="E994" s="33"/>
    </row>
    <row r="995" spans="3:5" x14ac:dyDescent="0.2">
      <c r="C995" s="33"/>
      <c r="D995" s="33"/>
      <c r="E995" s="33"/>
    </row>
    <row r="996" spans="3:5" x14ac:dyDescent="0.2">
      <c r="C996" s="33"/>
      <c r="D996" s="33"/>
      <c r="E996" s="33"/>
    </row>
    <row r="997" spans="3:5" x14ac:dyDescent="0.2">
      <c r="C997" s="33"/>
      <c r="D997" s="33"/>
      <c r="E997" s="33"/>
    </row>
    <row r="998" spans="3:5" x14ac:dyDescent="0.2">
      <c r="C998" s="33"/>
      <c r="D998" s="33"/>
      <c r="E998" s="33"/>
    </row>
    <row r="999" spans="3:5" x14ac:dyDescent="0.2">
      <c r="C999" s="33"/>
      <c r="D999" s="33"/>
      <c r="E999" s="33"/>
    </row>
    <row r="1000" spans="3:5" x14ac:dyDescent="0.2">
      <c r="C1000" s="33"/>
      <c r="D1000" s="33"/>
      <c r="E1000" s="33"/>
    </row>
    <row r="1001" spans="3:5" x14ac:dyDescent="0.2">
      <c r="C1001" s="33"/>
      <c r="D1001" s="33"/>
    </row>
    <row r="1002" spans="3:5" x14ac:dyDescent="0.2">
      <c r="C1002" s="33"/>
      <c r="D1002" s="33"/>
    </row>
  </sheetData>
  <mergeCells count="5">
    <mergeCell ref="A7:A8"/>
    <mergeCell ref="A9:A11"/>
    <mergeCell ref="A12:A13"/>
    <mergeCell ref="A3:A6"/>
    <mergeCell ref="A14:A16"/>
  </mergeCells>
  <conditionalFormatting sqref="K4:K7 K9:K13 K15:K17">
    <cfRule type="cellIs" dxfId="2" priority="1" operator="lessThan">
      <formula>0</formula>
    </cfRule>
    <cfRule type="cellIs" dxfId="1" priority="2" operator="greaterThanOrEqual">
      <formula>0</formula>
    </cfRule>
  </conditionalFormatting>
  <hyperlinks>
    <hyperlink ref="D5" r:id="rId1" display="https://www.ecopedia.be/encyclopedie/humus, expertoordeel" xr:uid="{B134C088-BF88-4B5D-BDAB-31E18DD48849}"/>
  </hyperlinks>
  <pageMargins left="0.7" right="0.7" top="0.75" bottom="0.75" header="0.3" footer="0.3"/>
  <pageSetup paperSize="9" scale="43" orientation="landscape" horizontalDpi="360" verticalDpi="36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0AC3-0AD2-4221-AC04-147ABC0D2DF0}">
  <sheetPr>
    <tabColor theme="7"/>
  </sheetPr>
  <dimension ref="A1:H32"/>
  <sheetViews>
    <sheetView topLeftCell="A10" workbookViewId="0">
      <selection activeCell="B1" sqref="B1:H17"/>
    </sheetView>
  </sheetViews>
  <sheetFormatPr defaultRowHeight="12.75" x14ac:dyDescent="0.2"/>
  <cols>
    <col min="1" max="1" width="8.7109375" style="50"/>
    <col min="2" max="2" width="29.85546875" style="51" customWidth="1"/>
    <col min="3" max="3" width="11" style="61" customWidth="1"/>
    <col min="4" max="4" width="19.42578125" style="61" customWidth="1"/>
    <col min="5" max="5" width="19.85546875" style="87" customWidth="1"/>
    <col min="6" max="6" width="22.5703125" style="78" customWidth="1"/>
    <col min="7" max="7" width="16.85546875" style="2" customWidth="1"/>
    <col min="8" max="8" width="20.7109375" style="2" customWidth="1"/>
  </cols>
  <sheetData>
    <row r="1" spans="1:8" ht="38.25" x14ac:dyDescent="0.2">
      <c r="A1" s="45"/>
      <c r="B1" s="183" t="s">
        <v>56</v>
      </c>
      <c r="C1" s="184" t="s">
        <v>244</v>
      </c>
      <c r="D1" s="184" t="s">
        <v>245</v>
      </c>
      <c r="E1" s="84"/>
      <c r="F1" s="185" t="s">
        <v>246</v>
      </c>
      <c r="G1" s="185" t="s">
        <v>244</v>
      </c>
      <c r="H1" s="185" t="s">
        <v>245</v>
      </c>
    </row>
    <row r="2" spans="1:8" ht="76.5" x14ac:dyDescent="0.2">
      <c r="A2" s="100"/>
      <c r="B2" s="88" t="s">
        <v>67</v>
      </c>
      <c r="C2" s="88" t="s">
        <v>73</v>
      </c>
      <c r="D2" s="186" t="s">
        <v>74</v>
      </c>
      <c r="E2" s="97"/>
      <c r="F2" s="186" t="s">
        <v>144</v>
      </c>
      <c r="G2" s="186" t="s">
        <v>73</v>
      </c>
      <c r="H2" s="186" t="s">
        <v>74</v>
      </c>
    </row>
    <row r="3" spans="1:8" ht="25.5" x14ac:dyDescent="0.2">
      <c r="A3" s="196" t="s">
        <v>76</v>
      </c>
      <c r="B3" s="187" t="s">
        <v>77</v>
      </c>
      <c r="C3" s="71">
        <f xml:space="preserve"> 'Y-as score'!I3</f>
        <v>0</v>
      </c>
      <c r="D3" s="71">
        <f xml:space="preserve"> 'Y-as score'!J3</f>
        <v>0</v>
      </c>
      <c r="E3" s="200" t="s">
        <v>150</v>
      </c>
      <c r="F3" s="188" t="s">
        <v>151</v>
      </c>
      <c r="G3" s="189">
        <f xml:space="preserve"> 'X-as score'!I3</f>
        <v>0</v>
      </c>
      <c r="H3" s="190">
        <f xml:space="preserve"> 'X-as score'!J3</f>
        <v>0</v>
      </c>
    </row>
    <row r="4" spans="1:8" ht="25.5" x14ac:dyDescent="0.2">
      <c r="A4" s="196"/>
      <c r="B4" s="187" t="s">
        <v>84</v>
      </c>
      <c r="C4" s="71">
        <f xml:space="preserve"> 'Y-as score'!I4</f>
        <v>0</v>
      </c>
      <c r="D4" s="71">
        <f xml:space="preserve"> 'Y-as score'!J4</f>
        <v>0</v>
      </c>
      <c r="E4" s="201"/>
      <c r="F4" s="188" t="s">
        <v>158</v>
      </c>
      <c r="G4" s="189">
        <f xml:space="preserve"> 'X-as score'!I4</f>
        <v>0</v>
      </c>
      <c r="H4" s="189">
        <f xml:space="preserve"> 'X-as score'!J4</f>
        <v>0</v>
      </c>
    </row>
    <row r="5" spans="1:8" x14ac:dyDescent="0.2">
      <c r="A5" s="197" t="s">
        <v>91</v>
      </c>
      <c r="B5" s="191" t="s">
        <v>92</v>
      </c>
      <c r="C5" s="71">
        <f xml:space="preserve"> 'Y-as score'!I5</f>
        <v>0</v>
      </c>
      <c r="D5" s="71">
        <f xml:space="preserve"> 'Y-as score'!J5</f>
        <v>0</v>
      </c>
      <c r="E5" s="201"/>
      <c r="F5" s="80" t="s">
        <v>164</v>
      </c>
      <c r="G5" s="189">
        <f xml:space="preserve"> 'X-as score'!I5</f>
        <v>0</v>
      </c>
      <c r="H5" s="189">
        <f xml:space="preserve"> 'X-as score'!J5</f>
        <v>0</v>
      </c>
    </row>
    <row r="6" spans="1:8" ht="25.5" x14ac:dyDescent="0.2">
      <c r="A6" s="197"/>
      <c r="B6" s="191" t="s">
        <v>99</v>
      </c>
      <c r="C6" s="71">
        <f xml:space="preserve"> 'Y-as score'!I6</f>
        <v>0</v>
      </c>
      <c r="D6" s="71">
        <f xml:space="preserve"> 'Y-as score'!J6</f>
        <v>0</v>
      </c>
      <c r="E6" s="202"/>
      <c r="F6" s="80" t="s">
        <v>170</v>
      </c>
      <c r="G6" s="189">
        <f xml:space="preserve"> 'X-as score'!I6</f>
        <v>0</v>
      </c>
      <c r="H6" s="189">
        <f xml:space="preserve"> 'X-as score'!J6</f>
        <v>0</v>
      </c>
    </row>
    <row r="7" spans="1:8" x14ac:dyDescent="0.2">
      <c r="A7" s="197"/>
      <c r="B7" s="191" t="s">
        <v>106</v>
      </c>
      <c r="C7" s="71">
        <f xml:space="preserve"> 'Y-as score'!I7</f>
        <v>0</v>
      </c>
      <c r="D7" s="71">
        <f xml:space="preserve"> 'Y-as score'!J7</f>
        <v>0</v>
      </c>
      <c r="E7" s="198" t="s">
        <v>176</v>
      </c>
      <c r="F7" s="77" t="s">
        <v>177</v>
      </c>
      <c r="G7" s="192">
        <f xml:space="preserve"> 'X-as score'!I7</f>
        <v>0</v>
      </c>
      <c r="H7" s="189">
        <f xml:space="preserve"> 'X-as score'!J7</f>
        <v>0</v>
      </c>
    </row>
    <row r="8" spans="1:8" x14ac:dyDescent="0.2">
      <c r="A8" s="197"/>
      <c r="B8" s="191" t="s">
        <v>113</v>
      </c>
      <c r="C8" s="71">
        <f xml:space="preserve"> 'Y-as score'!I8</f>
        <v>0</v>
      </c>
      <c r="D8" s="71">
        <f xml:space="preserve"> 'Y-as score'!J8</f>
        <v>0</v>
      </c>
      <c r="E8" s="198"/>
      <c r="F8" s="77" t="s">
        <v>184</v>
      </c>
      <c r="G8" s="192">
        <f xml:space="preserve"> 'X-as score'!I8</f>
        <v>0</v>
      </c>
      <c r="H8" s="190">
        <f xml:space="preserve"> 'X-as score'!J8</f>
        <v>0</v>
      </c>
    </row>
    <row r="9" spans="1:8" x14ac:dyDescent="0.2">
      <c r="A9" s="197"/>
      <c r="B9" s="191" t="s">
        <v>120</v>
      </c>
      <c r="C9" s="71">
        <f xml:space="preserve"> 'Y-as score'!I9</f>
        <v>0</v>
      </c>
      <c r="D9" s="71">
        <f xml:space="preserve"> 'Y-as score'!J9</f>
        <v>0</v>
      </c>
      <c r="E9" s="199" t="s">
        <v>190</v>
      </c>
      <c r="F9" s="188" t="s">
        <v>191</v>
      </c>
      <c r="G9" s="189">
        <f xml:space="preserve"> 'X-as score'!I9</f>
        <v>0</v>
      </c>
      <c r="H9" s="189">
        <f xml:space="preserve"> 'X-as score'!J9</f>
        <v>0</v>
      </c>
    </row>
    <row r="10" spans="1:8" ht="25.5" x14ac:dyDescent="0.2">
      <c r="A10" s="196" t="s">
        <v>127</v>
      </c>
      <c r="B10" s="187" t="s">
        <v>128</v>
      </c>
      <c r="C10" s="71">
        <f xml:space="preserve"> 'Y-as score'!I10</f>
        <v>0</v>
      </c>
      <c r="D10" s="71">
        <f xml:space="preserve"> 'Y-as score'!J10</f>
        <v>0</v>
      </c>
      <c r="E10" s="199"/>
      <c r="F10" s="188" t="s">
        <v>198</v>
      </c>
      <c r="G10" s="189">
        <f xml:space="preserve"> 'X-as score'!I10</f>
        <v>0</v>
      </c>
      <c r="H10" s="189">
        <f xml:space="preserve"> 'X-as score'!J10</f>
        <v>0</v>
      </c>
    </row>
    <row r="11" spans="1:8" x14ac:dyDescent="0.2">
      <c r="A11" s="196"/>
      <c r="B11" s="187" t="s">
        <v>135</v>
      </c>
      <c r="C11" s="71">
        <f xml:space="preserve"> 'Y-as score'!I11</f>
        <v>0</v>
      </c>
      <c r="D11" s="71">
        <f xml:space="preserve"> 'Y-as score'!J11</f>
        <v>0</v>
      </c>
      <c r="E11" s="199"/>
      <c r="F11" s="188" t="s">
        <v>204</v>
      </c>
      <c r="G11" s="189">
        <f xml:space="preserve"> 'X-as score'!I11</f>
        <v>0</v>
      </c>
      <c r="H11" s="189">
        <f xml:space="preserve"> 'X-as score'!J11</f>
        <v>0</v>
      </c>
    </row>
    <row r="12" spans="1:8" ht="25.5" x14ac:dyDescent="0.2">
      <c r="C12" s="193" t="e">
        <f xml:space="preserve"> 'Y-as score'!I12</f>
        <v>#DIV/0!</v>
      </c>
      <c r="D12" s="193" t="e">
        <f xml:space="preserve"> 'Y-as score'!J12</f>
        <v>#DIV/0!</v>
      </c>
      <c r="E12" s="199" t="s">
        <v>205</v>
      </c>
      <c r="F12" s="77" t="s">
        <v>206</v>
      </c>
      <c r="G12" s="189">
        <f xml:space="preserve"> 'X-as score'!I12</f>
        <v>0</v>
      </c>
      <c r="H12" s="189">
        <f xml:space="preserve"> 'X-as score'!J12</f>
        <v>0</v>
      </c>
    </row>
    <row r="13" spans="1:8" ht="25.5" x14ac:dyDescent="0.2">
      <c r="E13" s="199"/>
      <c r="F13" s="77" t="s">
        <v>213</v>
      </c>
      <c r="G13" s="189">
        <f xml:space="preserve"> 'X-as score'!I13</f>
        <v>0</v>
      </c>
      <c r="H13" s="189">
        <f xml:space="preserve"> 'X-as score'!J13</f>
        <v>0</v>
      </c>
    </row>
    <row r="14" spans="1:8" ht="25.5" x14ac:dyDescent="0.2">
      <c r="E14" s="200" t="s">
        <v>219</v>
      </c>
      <c r="F14" s="188" t="s">
        <v>220</v>
      </c>
      <c r="G14" s="189">
        <f xml:space="preserve"> 'X-as score'!I14</f>
        <v>0</v>
      </c>
      <c r="H14" s="190">
        <f xml:space="preserve"> 'X-as score'!J14</f>
        <v>0</v>
      </c>
    </row>
    <row r="15" spans="1:8" ht="25.5" x14ac:dyDescent="0.2">
      <c r="E15" s="201"/>
      <c r="F15" s="188" t="s">
        <v>227</v>
      </c>
      <c r="G15" s="189">
        <f xml:space="preserve"> 'X-as score'!I15</f>
        <v>0</v>
      </c>
      <c r="H15" s="189">
        <f xml:space="preserve"> 'X-as score'!J15</f>
        <v>0</v>
      </c>
    </row>
    <row r="16" spans="1:8" ht="25.5" x14ac:dyDescent="0.2">
      <c r="E16" s="202"/>
      <c r="F16" s="188" t="s">
        <v>232</v>
      </c>
      <c r="G16" s="189">
        <f xml:space="preserve"> 'X-as score'!I16</f>
        <v>0</v>
      </c>
      <c r="H16" s="189">
        <f xml:space="preserve"> 'X-as score'!J16</f>
        <v>0</v>
      </c>
    </row>
    <row r="17" spans="5:8" ht="90.75" x14ac:dyDescent="0.2">
      <c r="E17" s="179" t="s">
        <v>236</v>
      </c>
      <c r="F17" s="77" t="s">
        <v>237</v>
      </c>
      <c r="G17" s="189">
        <f xml:space="preserve"> 'X-as score'!I17</f>
        <v>0</v>
      </c>
      <c r="H17" s="189">
        <f xml:space="preserve"> 'X-as score'!J17</f>
        <v>0</v>
      </c>
    </row>
    <row r="18" spans="5:8" x14ac:dyDescent="0.2">
      <c r="E18" s="85"/>
      <c r="F18" s="82"/>
      <c r="G18" s="155" t="e">
        <f xml:space="preserve"> 'X-as score'!I18</f>
        <v>#DIV/0!</v>
      </c>
      <c r="H18" s="155" t="e">
        <f xml:space="preserve"> 'X-as score'!J18</f>
        <v>#DIV/0!</v>
      </c>
    </row>
    <row r="19" spans="5:8" x14ac:dyDescent="0.2">
      <c r="E19" s="86"/>
      <c r="F19" s="83"/>
    </row>
    <row r="20" spans="5:8" x14ac:dyDescent="0.2">
      <c r="E20" s="86"/>
      <c r="F20" s="83"/>
    </row>
    <row r="22" spans="5:8" x14ac:dyDescent="0.2">
      <c r="E22" s="86"/>
      <c r="F22" s="83"/>
    </row>
    <row r="23" spans="5:8" x14ac:dyDescent="0.2">
      <c r="E23" s="86"/>
      <c r="F23" s="83"/>
    </row>
    <row r="24" spans="5:8" x14ac:dyDescent="0.2">
      <c r="E24" s="86"/>
      <c r="F24" s="83"/>
    </row>
    <row r="25" spans="5:8" x14ac:dyDescent="0.2">
      <c r="E25" s="86"/>
      <c r="F25" s="83"/>
    </row>
    <row r="26" spans="5:8" x14ac:dyDescent="0.2">
      <c r="E26" s="86"/>
      <c r="F26" s="83"/>
    </row>
    <row r="27" spans="5:8" x14ac:dyDescent="0.2">
      <c r="E27" s="86"/>
      <c r="F27" s="83"/>
    </row>
    <row r="28" spans="5:8" x14ac:dyDescent="0.2">
      <c r="E28" s="86"/>
      <c r="F28" s="83"/>
    </row>
    <row r="29" spans="5:8" x14ac:dyDescent="0.2">
      <c r="E29" s="86"/>
      <c r="F29" s="83"/>
    </row>
    <row r="30" spans="5:8" x14ac:dyDescent="0.2">
      <c r="E30" s="86"/>
      <c r="F30" s="83"/>
    </row>
    <row r="31" spans="5:8" x14ac:dyDescent="0.2">
      <c r="E31" s="86"/>
      <c r="F31" s="83"/>
    </row>
    <row r="32" spans="5:8" x14ac:dyDescent="0.2">
      <c r="E32" s="86"/>
      <c r="F32" s="83"/>
    </row>
  </sheetData>
  <mergeCells count="8">
    <mergeCell ref="E12:E13"/>
    <mergeCell ref="E14:E16"/>
    <mergeCell ref="A3:A4"/>
    <mergeCell ref="A5:A9"/>
    <mergeCell ref="A10:A11"/>
    <mergeCell ref="E3:E6"/>
    <mergeCell ref="E7:E8"/>
    <mergeCell ref="E9:E1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outlinePr summaryBelow="0" summaryRight="0"/>
    <pageSetUpPr fitToPage="1"/>
  </sheetPr>
  <dimension ref="K1:N24"/>
  <sheetViews>
    <sheetView zoomScale="60" zoomScaleNormal="60" workbookViewId="0">
      <selection activeCell="L8" sqref="L8"/>
    </sheetView>
  </sheetViews>
  <sheetFormatPr defaultColWidth="14.42578125" defaultRowHeight="15.75" customHeight="1" x14ac:dyDescent="0.2"/>
  <cols>
    <col min="1" max="5" width="14.42578125" style="28"/>
    <col min="6" max="6" width="14.42578125" style="28" customWidth="1"/>
    <col min="7" max="10" width="14.42578125" style="28"/>
    <col min="11" max="11" width="34" style="43" customWidth="1"/>
    <col min="12" max="12" width="34.85546875" style="43" customWidth="1"/>
    <col min="13" max="16384" width="14.42578125" style="28"/>
  </cols>
  <sheetData>
    <row r="1" spans="11:14" ht="25.5" x14ac:dyDescent="0.2">
      <c r="K1" s="34" t="s">
        <v>247</v>
      </c>
      <c r="L1" s="34" t="s">
        <v>248</v>
      </c>
    </row>
    <row r="2" spans="11:14" ht="12.75" x14ac:dyDescent="0.2">
      <c r="K2" s="1" t="str">
        <f>IF('Y-as score'!$K3 &lt; 0,'Y-as score'!$B3,"")</f>
        <v/>
      </c>
      <c r="L2" s="1" t="str">
        <f>IF('X-as score'!$K3 &lt; 0,'X-as score'!$B3,"")</f>
        <v/>
      </c>
      <c r="N2" s="44"/>
    </row>
    <row r="3" spans="11:14" ht="12.75" x14ac:dyDescent="0.2">
      <c r="K3" s="1" t="str">
        <f>IF('Y-as score'!$K4 &lt; 0,'Y-as score'!$B4,"")</f>
        <v/>
      </c>
      <c r="L3" s="1" t="str">
        <f>IF('X-as score'!$K4 &lt; 0,'X-as score'!$B4,"")</f>
        <v/>
      </c>
    </row>
    <row r="4" spans="11:14" ht="12.75" x14ac:dyDescent="0.2">
      <c r="K4" s="1" t="str">
        <f>IF('Y-as score'!$K5 &lt; 0,'Y-as score'!$B5,"")</f>
        <v/>
      </c>
      <c r="L4" s="1" t="str">
        <f>IF('X-as score'!$K5 &lt; 0,'X-as score'!$B5,"")</f>
        <v/>
      </c>
    </row>
    <row r="5" spans="11:14" ht="25.5" x14ac:dyDescent="0.2">
      <c r="K5" s="1" t="str">
        <f>IF('Y-as score'!$K6 &lt; 0,'Y-as score'!$B6,"")</f>
        <v/>
      </c>
      <c r="L5" s="1" t="str">
        <f>IF('X-as score'!$K6 &lt; 0,'X-as score'!$B6,"")</f>
        <v/>
      </c>
    </row>
    <row r="6" spans="11:14" ht="26.25" customHeight="1" x14ac:dyDescent="0.2">
      <c r="K6" s="1" t="str">
        <f>IF('Y-as score'!$K7 &lt; 0,'Y-as score'!$B7,"")</f>
        <v/>
      </c>
      <c r="L6" s="1" t="str">
        <f>IF('X-as score'!$K7 &lt; 0,'X-as score'!$B7,"")</f>
        <v/>
      </c>
    </row>
    <row r="7" spans="11:14" ht="27.75" customHeight="1" x14ac:dyDescent="0.2">
      <c r="K7" s="1" t="str">
        <f>IF('Y-as score'!$K8 &lt; 0,'Y-as score'!$B8,"")</f>
        <v/>
      </c>
      <c r="L7" s="1" t="str">
        <f>IF('X-as score'!$K8 &lt; 0,'X-as score'!$B8,"")</f>
        <v/>
      </c>
    </row>
    <row r="8" spans="11:14" ht="23.25" customHeight="1" x14ac:dyDescent="0.2">
      <c r="K8" s="1" t="str">
        <f>IF('Y-as score'!$K9 &lt; 0,'Y-as score'!$B9,"")</f>
        <v/>
      </c>
      <c r="L8" s="1" t="str">
        <f>IF('X-as score'!$K9 &lt; 0,'X-as score'!$B9,"")</f>
        <v/>
      </c>
    </row>
    <row r="9" spans="11:14" ht="25.5" customHeight="1" x14ac:dyDescent="0.2">
      <c r="K9" s="1" t="str">
        <f>IF('Y-as score'!$K10 &lt; 0,'Y-as score'!$B10,"")</f>
        <v/>
      </c>
      <c r="L9" s="1" t="str">
        <f>IF('X-as score'!$K10 &lt; 0,'X-as score'!$B10,"")</f>
        <v/>
      </c>
    </row>
    <row r="10" spans="11:14" ht="12.75" x14ac:dyDescent="0.2">
      <c r="K10" s="1" t="str">
        <f>IF('Y-as score'!$K11 &lt; 0,'Y-as score'!$B11,"")</f>
        <v/>
      </c>
      <c r="L10" s="1" t="str">
        <f>IF('X-as score'!$K11 &lt; 0,'X-as score'!$B11,"")</f>
        <v/>
      </c>
    </row>
    <row r="11" spans="11:14" ht="15.75" customHeight="1" x14ac:dyDescent="0.2">
      <c r="K11" s="1" t="str">
        <f>IF('Y-as score'!$K12 &lt; 0,'Y-as score'!$B12,"")</f>
        <v/>
      </c>
      <c r="L11" s="1" t="str">
        <f>IF('X-as score'!$K12 &lt; 0,'X-as score'!$B12,"")</f>
        <v/>
      </c>
    </row>
    <row r="12" spans="11:14" ht="15.75" customHeight="1" x14ac:dyDescent="0.2">
      <c r="K12" s="1" t="str">
        <f>IF('Y-as score'!$K13 &lt; 0,'Y-as score'!$B13,"")</f>
        <v/>
      </c>
      <c r="L12" s="1" t="str">
        <f>IF('X-as score'!$K13 &lt; 0,'X-as score'!$B13,"")</f>
        <v/>
      </c>
    </row>
    <row r="13" spans="11:14" ht="15.75" customHeight="1" x14ac:dyDescent="0.2">
      <c r="K13" s="1" t="str">
        <f>IF('Y-as score'!$K14 &lt; 0,'Y-as score'!$B14,"")</f>
        <v/>
      </c>
      <c r="L13" s="1" t="str">
        <f>IF('X-as score'!$K14 &lt; 0,'X-as score'!$B14,"")</f>
        <v/>
      </c>
    </row>
    <row r="14" spans="11:14" ht="15.75" customHeight="1" x14ac:dyDescent="0.2">
      <c r="K14" s="1" t="str">
        <f>IF('Y-as score'!$K15 &lt; 0,'Y-as score'!$B15,"")</f>
        <v/>
      </c>
      <c r="L14" s="1" t="str">
        <f>IF('X-as score'!$K15 &lt; 0,'X-as score'!$B15,"")</f>
        <v/>
      </c>
    </row>
    <row r="15" spans="11:14" ht="15.75" customHeight="1" x14ac:dyDescent="0.2">
      <c r="K15" s="1" t="str">
        <f>IF('Y-as score'!$K16 &lt; 0,'Y-as score'!$B16,"")</f>
        <v/>
      </c>
      <c r="L15" s="1" t="str">
        <f>IF('X-as score'!$K16 &lt; 0,'X-as score'!$B16,"")</f>
        <v/>
      </c>
    </row>
    <row r="16" spans="11:14" ht="15.75" customHeight="1" x14ac:dyDescent="0.2">
      <c r="K16" s="1" t="str">
        <f>IF('Y-as score'!$K17 &lt; 0,'Y-as score'!$B17,"")</f>
        <v/>
      </c>
      <c r="L16" s="1" t="str">
        <f>IF('X-as score'!$K17 &lt; 0,'X-as score'!$B17,"")</f>
        <v/>
      </c>
    </row>
    <row r="17" spans="11:13" ht="15.75" customHeight="1" x14ac:dyDescent="0.2">
      <c r="K17" s="1" t="str">
        <f>IF('Y-as score'!$K18 &lt; 0,'Y-as score'!$B18,"")</f>
        <v/>
      </c>
      <c r="L17" s="1" t="str">
        <f>IF('X-as score'!$K18 &lt; 0,'X-as score'!$B18,"")</f>
        <v/>
      </c>
    </row>
    <row r="18" spans="11:13" ht="15.75" customHeight="1" x14ac:dyDescent="0.2">
      <c r="K18" s="1" t="str">
        <f>IF('Y-as score'!$K19 &lt; 0,'Y-as score'!$B19,"")</f>
        <v/>
      </c>
      <c r="L18" s="1" t="str">
        <f>IF('X-as score'!$K19 &lt; 0,'X-as score'!$B19,"")</f>
        <v/>
      </c>
    </row>
    <row r="19" spans="11:13" ht="15.75" customHeight="1" x14ac:dyDescent="0.2">
      <c r="K19" s="1" t="str">
        <f>IF('Y-as score'!$K20 &lt; 0,'Y-as score'!$B20,"")</f>
        <v/>
      </c>
      <c r="L19" s="1" t="str">
        <f>IF('X-as score'!$K20 &lt; 0,'X-as score'!$B20,"")</f>
        <v/>
      </c>
    </row>
    <row r="20" spans="11:13" ht="15.75" customHeight="1" x14ac:dyDescent="0.2">
      <c r="K20" s="35"/>
      <c r="L20" s="36" t="s">
        <v>249</v>
      </c>
      <c r="M20" s="37" t="s">
        <v>250</v>
      </c>
    </row>
    <row r="21" spans="11:13" ht="15.75" customHeight="1" x14ac:dyDescent="0.2">
      <c r="K21" s="38" t="s">
        <v>251</v>
      </c>
      <c r="L21" s="39">
        <v>0</v>
      </c>
      <c r="M21" s="40">
        <v>0</v>
      </c>
    </row>
    <row r="22" spans="11:13" ht="15.75" customHeight="1" x14ac:dyDescent="0.2">
      <c r="K22" s="38" t="s">
        <v>252</v>
      </c>
      <c r="L22" s="39">
        <v>3</v>
      </c>
      <c r="M22" s="40">
        <v>3</v>
      </c>
    </row>
    <row r="23" spans="11:13" ht="15.75" customHeight="1" x14ac:dyDescent="0.2">
      <c r="K23" s="41" t="s">
        <v>253</v>
      </c>
      <c r="L23" s="93" t="e">
        <f xml:space="preserve"> 'X-as score'!I18</f>
        <v>#DIV/0!</v>
      </c>
      <c r="M23" s="94" t="e">
        <f xml:space="preserve"> 'Y-as score'!I12</f>
        <v>#DIV/0!</v>
      </c>
    </row>
    <row r="24" spans="11:13" ht="15.75" customHeight="1" x14ac:dyDescent="0.2">
      <c r="K24" s="42" t="s">
        <v>254</v>
      </c>
      <c r="L24" s="95" t="e">
        <f xml:space="preserve"> 'X-as score'!J18</f>
        <v>#DIV/0!</v>
      </c>
      <c r="M24" s="96" t="e">
        <f xml:space="preserve"> 'Y-as score'!J12</f>
        <v>#DIV/0!</v>
      </c>
    </row>
  </sheetData>
  <conditionalFormatting sqref="K2:L19">
    <cfRule type="notContainsBlanks" dxfId="0" priority="4">
      <formula>LEN(TRIM(K2))&gt;0</formula>
    </cfRule>
  </conditionalFormatting>
  <pageMargins left="0.7" right="0.7" top="0.75" bottom="0.75" header="0.3" footer="0.3"/>
  <pageSetup paperSize="9" scale="57" orientation="landscape"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2D3C-FD07-4BC4-B1CF-AD45816701BB}">
  <dimension ref="A1:A19"/>
  <sheetViews>
    <sheetView workbookViewId="0"/>
  </sheetViews>
  <sheetFormatPr defaultRowHeight="12.75" x14ac:dyDescent="0.2"/>
  <cols>
    <col min="1" max="1" width="134.7109375" customWidth="1"/>
  </cols>
  <sheetData>
    <row r="1" spans="1:1" s="166" customFormat="1" x14ac:dyDescent="0.2">
      <c r="A1" s="165" t="s">
        <v>255</v>
      </c>
    </row>
    <row r="3" spans="1:1" ht="25.5" x14ac:dyDescent="0.2">
      <c r="A3" s="167" t="s">
        <v>256</v>
      </c>
    </row>
    <row r="4" spans="1:1" x14ac:dyDescent="0.2">
      <c r="A4" s="169" t="s">
        <v>257</v>
      </c>
    </row>
    <row r="5" spans="1:1" x14ac:dyDescent="0.2">
      <c r="A5" s="168" t="s">
        <v>258</v>
      </c>
    </row>
    <row r="6" spans="1:1" x14ac:dyDescent="0.2">
      <c r="A6" s="168" t="s">
        <v>259</v>
      </c>
    </row>
    <row r="7" spans="1:1" x14ac:dyDescent="0.2">
      <c r="A7" s="169" t="s">
        <v>260</v>
      </c>
    </row>
    <row r="8" spans="1:1" x14ac:dyDescent="0.2">
      <c r="A8" s="169" t="s">
        <v>261</v>
      </c>
    </row>
    <row r="10" spans="1:1" s="171" customFormat="1" x14ac:dyDescent="0.2">
      <c r="A10" s="170" t="s">
        <v>262</v>
      </c>
    </row>
    <row r="11" spans="1:1" s="172" customFormat="1" ht="25.5" x14ac:dyDescent="0.2">
      <c r="A11" s="173" t="s">
        <v>263</v>
      </c>
    </row>
    <row r="12" spans="1:1" ht="38.25" x14ac:dyDescent="0.2">
      <c r="A12" s="174" t="s">
        <v>264</v>
      </c>
    </row>
    <row r="14" spans="1:1" s="171" customFormat="1" x14ac:dyDescent="0.2">
      <c r="A14" s="170" t="s">
        <v>265</v>
      </c>
    </row>
    <row r="15" spans="1:1" s="21" customFormat="1" ht="38.25" x14ac:dyDescent="0.2">
      <c r="A15" s="175" t="s">
        <v>266</v>
      </c>
    </row>
    <row r="16" spans="1:1" ht="210.95" customHeight="1" x14ac:dyDescent="0.2">
      <c r="A16" s="168"/>
    </row>
    <row r="17" spans="1:1" s="21" customFormat="1" ht="36.950000000000003" customHeight="1" x14ac:dyDescent="0.2">
      <c r="A17" s="175" t="s">
        <v>267</v>
      </c>
    </row>
    <row r="18" spans="1:1" x14ac:dyDescent="0.2">
      <c r="A18" s="177" t="s">
        <v>268</v>
      </c>
    </row>
    <row r="19" spans="1:1" ht="25.5" x14ac:dyDescent="0.2">
      <c r="A19" s="176" t="s">
        <v>269</v>
      </c>
    </row>
  </sheetData>
  <hyperlinks>
    <hyperlink ref="A7" location="'Kritische N-depositiewaarde'!A1" display="- Risico op overschreiding van kritische depositiewaarden  --&gt; zie tabblad 'Kristische N-depositiewaarde'" xr:uid="{5967862A-2C41-4052-80B9-0384B798BB0D}"/>
    <hyperlink ref="A8" location="'Invasieve exoten'!A1" display="- Risico op invasieve exoten --&gt; zie tabblad 'invasieve exoten'" xr:uid="{FF4FD81C-FF5E-4BE8-9F26-E5B0AAF86BAD}"/>
    <hyperlink ref="A4" location="MSA!A1" display="- Grenwaarden minimumstructuurareaal (MSA) --&gt; Zie tabblad 'MSA'" xr:uid="{651D9C7B-2F9A-4E3B-81FB-EF764F1BB2C4}"/>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3DB2-3801-455C-846D-8E7606E57EE6}">
  <sheetPr>
    <pageSetUpPr fitToPage="1"/>
  </sheetPr>
  <dimension ref="B1:C11"/>
  <sheetViews>
    <sheetView workbookViewId="0">
      <selection activeCell="H32" sqref="H32"/>
    </sheetView>
  </sheetViews>
  <sheetFormatPr defaultRowHeight="12.75" x14ac:dyDescent="0.2"/>
  <cols>
    <col min="2" max="2" width="18.5703125" style="17" customWidth="1"/>
  </cols>
  <sheetData>
    <row r="1" spans="2:3" x14ac:dyDescent="0.2">
      <c r="B1" s="18" t="s">
        <v>270</v>
      </c>
      <c r="C1" s="19" t="s">
        <v>271</v>
      </c>
    </row>
    <row r="2" spans="2:3" x14ac:dyDescent="0.2">
      <c r="B2" s="20">
        <v>9120</v>
      </c>
      <c r="C2" s="21">
        <v>40</v>
      </c>
    </row>
    <row r="3" spans="2:3" x14ac:dyDescent="0.2">
      <c r="B3" s="20">
        <v>9130</v>
      </c>
      <c r="C3" s="21">
        <v>20</v>
      </c>
    </row>
    <row r="4" spans="2:3" x14ac:dyDescent="0.2">
      <c r="B4" s="20">
        <v>9160</v>
      </c>
      <c r="C4" s="21">
        <v>15</v>
      </c>
    </row>
    <row r="5" spans="2:3" x14ac:dyDescent="0.2">
      <c r="B5" s="20">
        <v>9190</v>
      </c>
      <c r="C5" s="21">
        <v>50</v>
      </c>
    </row>
    <row r="6" spans="2:3" x14ac:dyDescent="0.2">
      <c r="B6" s="20" t="s">
        <v>272</v>
      </c>
      <c r="C6" s="21">
        <v>10</v>
      </c>
    </row>
    <row r="7" spans="2:3" x14ac:dyDescent="0.2">
      <c r="B7" s="20" t="s">
        <v>273</v>
      </c>
      <c r="C7" s="21">
        <v>20</v>
      </c>
    </row>
    <row r="8" spans="2:3" x14ac:dyDescent="0.2">
      <c r="B8" s="20" t="s">
        <v>274</v>
      </c>
      <c r="C8" s="21">
        <v>20</v>
      </c>
    </row>
    <row r="9" spans="2:3" x14ac:dyDescent="0.2">
      <c r="B9" s="20" t="s">
        <v>275</v>
      </c>
      <c r="C9" s="21">
        <v>20</v>
      </c>
    </row>
    <row r="11" spans="2:3" x14ac:dyDescent="0.2">
      <c r="B11" s="16" t="s">
        <v>276</v>
      </c>
    </row>
  </sheetData>
  <sheetProtection algorithmName="SHA-512" hashValue="9BvC0A+pCWIdn3UT/OiBYZ7AP4XGVK1to/5+PW5qEvlBPbT7QcCTfzSSLYkzkGCGxPdzj1fAvWVv1RscQMqxpg==" saltValue="6YcwmNEY3HCsEhIqnTBZ4A==" spinCount="100000" sheet="1" objects="1" scenarios="1"/>
  <pageMargins left="0.7" right="0.7" top="0.75" bottom="0.75" header="0.3" footer="0.3"/>
  <pageSetup paperSize="9" scale="88"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733A-D236-41FE-AF3E-C2EE354CBDF5}">
  <sheetPr>
    <pageSetUpPr fitToPage="1"/>
  </sheetPr>
  <dimension ref="A1:D11"/>
  <sheetViews>
    <sheetView workbookViewId="0">
      <selection activeCell="D2" sqref="D2"/>
    </sheetView>
  </sheetViews>
  <sheetFormatPr defaultColWidth="8.85546875" defaultRowHeight="20.25" x14ac:dyDescent="0.3"/>
  <cols>
    <col min="1" max="1" width="21.140625" style="13" customWidth="1"/>
    <col min="2" max="4" width="20.140625" style="13" customWidth="1"/>
    <col min="5" max="16384" width="8.85546875" style="13"/>
  </cols>
  <sheetData>
    <row r="1" spans="1:4" ht="21" x14ac:dyDescent="0.35">
      <c r="A1" s="204" t="s">
        <v>277</v>
      </c>
      <c r="B1" s="204"/>
      <c r="C1" s="204"/>
      <c r="D1" s="204"/>
    </row>
    <row r="2" spans="1:4" ht="21" x14ac:dyDescent="0.35">
      <c r="A2" s="205" t="s">
        <v>278</v>
      </c>
      <c r="B2" s="205"/>
      <c r="C2" s="205"/>
      <c r="D2" s="181"/>
    </row>
    <row r="3" spans="1:4" ht="21" x14ac:dyDescent="0.35">
      <c r="A3" s="14"/>
      <c r="B3" s="180" t="s">
        <v>251</v>
      </c>
      <c r="C3" s="180" t="s">
        <v>252</v>
      </c>
      <c r="D3" s="180" t="s">
        <v>279</v>
      </c>
    </row>
    <row r="4" spans="1:4" ht="21" x14ac:dyDescent="0.35">
      <c r="A4" s="15">
        <v>9120</v>
      </c>
      <c r="B4" s="180">
        <v>10</v>
      </c>
      <c r="C4" s="180">
        <v>21.5</v>
      </c>
      <c r="D4" s="180">
        <v>15.75</v>
      </c>
    </row>
    <row r="5" spans="1:4" ht="21" x14ac:dyDescent="0.35">
      <c r="A5" s="15">
        <v>9130</v>
      </c>
      <c r="B5" s="180">
        <v>11.8</v>
      </c>
      <c r="C5" s="180">
        <v>17.8</v>
      </c>
      <c r="D5" s="180">
        <v>14.8</v>
      </c>
    </row>
    <row r="6" spans="1:4" ht="21" x14ac:dyDescent="0.35">
      <c r="A6" s="15">
        <v>9160</v>
      </c>
      <c r="B6" s="180">
        <v>11.1</v>
      </c>
      <c r="C6" s="180">
        <v>17.8</v>
      </c>
      <c r="D6" s="180">
        <v>14.45</v>
      </c>
    </row>
    <row r="7" spans="1:4" ht="21" x14ac:dyDescent="0.35">
      <c r="A7" s="15">
        <v>9190</v>
      </c>
      <c r="B7" s="180">
        <v>10.199999999999999</v>
      </c>
      <c r="C7" s="180">
        <v>20.2</v>
      </c>
      <c r="D7" s="180">
        <v>15.2</v>
      </c>
    </row>
    <row r="8" spans="1:4" ht="21" x14ac:dyDescent="0.35">
      <c r="A8" s="15" t="s">
        <v>280</v>
      </c>
      <c r="B8" s="203" t="s">
        <v>281</v>
      </c>
      <c r="C8" s="203"/>
      <c r="D8" s="180" t="s">
        <v>282</v>
      </c>
    </row>
    <row r="9" spans="1:4" ht="21" x14ac:dyDescent="0.35">
      <c r="A9" s="15" t="s">
        <v>283</v>
      </c>
      <c r="B9" s="203" t="s">
        <v>281</v>
      </c>
      <c r="C9" s="203"/>
      <c r="D9" s="180" t="s">
        <v>282</v>
      </c>
    </row>
    <row r="10" spans="1:4" ht="21" x14ac:dyDescent="0.35">
      <c r="A10" s="15" t="s">
        <v>284</v>
      </c>
      <c r="B10" s="203" t="s">
        <v>281</v>
      </c>
      <c r="C10" s="203"/>
      <c r="D10" s="180" t="s">
        <v>282</v>
      </c>
    </row>
    <row r="11" spans="1:4" ht="21" x14ac:dyDescent="0.35">
      <c r="A11" s="15" t="s">
        <v>285</v>
      </c>
      <c r="B11" s="203" t="s">
        <v>281</v>
      </c>
      <c r="C11" s="203"/>
      <c r="D11" s="180" t="s">
        <v>282</v>
      </c>
    </row>
  </sheetData>
  <sheetProtection algorithmName="SHA-512" hashValue="S0YSXLmOqW50g1pGkSG2H58AZntzDIFa1fqINNUorS38ET/f5PVnUW0uQ4glqNimbitvVymXei1o8QouFV8z0w==" saltValue="Ek4Fy3m3oX5AAOr6OngEoQ==" spinCount="100000" sheet="1" objects="1" scenarios="1"/>
  <mergeCells count="6">
    <mergeCell ref="B11:C11"/>
    <mergeCell ref="A1:D1"/>
    <mergeCell ref="A2:C2"/>
    <mergeCell ref="B8:C8"/>
    <mergeCell ref="B9:C9"/>
    <mergeCell ref="B10:C10"/>
  </mergeCells>
  <pageMargins left="0.7" right="0.7" top="0.75" bottom="0.75" header="0.3" footer="0.3"/>
  <pageSetup paperSize="9"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DB5C-F278-423E-BFAB-2C57772A721D}">
  <sheetPr>
    <pageSetUpPr fitToPage="1"/>
  </sheetPr>
  <dimension ref="A1:I34"/>
  <sheetViews>
    <sheetView workbookViewId="0">
      <selection activeCell="A2" sqref="A2:XFD2"/>
    </sheetView>
  </sheetViews>
  <sheetFormatPr defaultRowHeight="12.75" x14ac:dyDescent="0.2"/>
  <cols>
    <col min="1" max="1" width="66.5703125" customWidth="1"/>
  </cols>
  <sheetData>
    <row r="1" spans="1:9" ht="24" thickBot="1" x14ac:dyDescent="0.4">
      <c r="A1" s="7"/>
      <c r="B1" s="8">
        <v>9120</v>
      </c>
      <c r="C1" s="8">
        <v>9130</v>
      </c>
      <c r="D1" s="8">
        <v>9160</v>
      </c>
      <c r="E1" s="8">
        <v>9190</v>
      </c>
      <c r="F1" s="8" t="s">
        <v>280</v>
      </c>
      <c r="G1" s="8" t="s">
        <v>283</v>
      </c>
      <c r="H1" s="8" t="s">
        <v>284</v>
      </c>
      <c r="I1" s="8" t="s">
        <v>285</v>
      </c>
    </row>
    <row r="2" spans="1:9" ht="19.5" thickBot="1" x14ac:dyDescent="0.35">
      <c r="A2" s="206" t="s">
        <v>286</v>
      </c>
      <c r="B2" s="207"/>
      <c r="C2" s="207"/>
      <c r="D2" s="207"/>
      <c r="E2" s="207"/>
      <c r="F2" s="207"/>
      <c r="G2" s="207"/>
      <c r="H2" s="207"/>
      <c r="I2" s="208"/>
    </row>
    <row r="3" spans="1:9" ht="15.75" thickBot="1" x14ac:dyDescent="0.3">
      <c r="A3" s="9" t="s">
        <v>287</v>
      </c>
      <c r="B3" s="9" t="s">
        <v>288</v>
      </c>
      <c r="C3" s="9" t="s">
        <v>288</v>
      </c>
      <c r="D3" s="9" t="s">
        <v>288</v>
      </c>
      <c r="E3" s="9" t="s">
        <v>288</v>
      </c>
      <c r="F3" s="9" t="s">
        <v>288</v>
      </c>
      <c r="G3" s="9" t="s">
        <v>288</v>
      </c>
      <c r="H3" s="9" t="s">
        <v>288</v>
      </c>
      <c r="I3" s="11"/>
    </row>
    <row r="4" spans="1:9" ht="15.75" thickBot="1" x14ac:dyDescent="0.3">
      <c r="A4" s="9" t="s">
        <v>289</v>
      </c>
      <c r="B4" s="9" t="s">
        <v>288</v>
      </c>
      <c r="C4" s="9" t="s">
        <v>288</v>
      </c>
      <c r="D4" s="9" t="s">
        <v>288</v>
      </c>
      <c r="E4" s="9" t="s">
        <v>288</v>
      </c>
      <c r="F4" s="9" t="s">
        <v>288</v>
      </c>
      <c r="G4" s="9" t="s">
        <v>288</v>
      </c>
      <c r="H4" s="9" t="s">
        <v>288</v>
      </c>
      <c r="I4" s="11"/>
    </row>
    <row r="5" spans="1:9" ht="30.75" thickBot="1" x14ac:dyDescent="0.3">
      <c r="A5" s="9" t="s">
        <v>290</v>
      </c>
      <c r="B5" s="9" t="s">
        <v>288</v>
      </c>
      <c r="C5" s="9" t="s">
        <v>288</v>
      </c>
      <c r="D5" s="9" t="s">
        <v>288</v>
      </c>
      <c r="E5" s="9" t="s">
        <v>288</v>
      </c>
      <c r="F5" s="9" t="s">
        <v>288</v>
      </c>
      <c r="G5" s="9" t="s">
        <v>288</v>
      </c>
      <c r="H5" s="9" t="s">
        <v>288</v>
      </c>
      <c r="I5" s="11"/>
    </row>
    <row r="6" spans="1:9" ht="15.75" thickBot="1" x14ac:dyDescent="0.3">
      <c r="A6" s="9" t="s">
        <v>291</v>
      </c>
      <c r="B6" s="9" t="s">
        <v>288</v>
      </c>
      <c r="C6" s="9" t="s">
        <v>288</v>
      </c>
      <c r="D6" s="9" t="s">
        <v>288</v>
      </c>
      <c r="E6" s="9" t="s">
        <v>288</v>
      </c>
      <c r="F6" s="9" t="s">
        <v>288</v>
      </c>
      <c r="G6" s="9" t="s">
        <v>288</v>
      </c>
      <c r="H6" s="9" t="s">
        <v>288</v>
      </c>
      <c r="I6" s="11"/>
    </row>
    <row r="7" spans="1:9" ht="15.75" thickBot="1" x14ac:dyDescent="0.3">
      <c r="A7" s="9" t="s">
        <v>292</v>
      </c>
      <c r="B7" s="11"/>
      <c r="C7" s="11"/>
      <c r="D7" s="9" t="s">
        <v>288</v>
      </c>
      <c r="E7" s="11"/>
      <c r="F7" s="9" t="s">
        <v>288</v>
      </c>
      <c r="G7" s="9" t="s">
        <v>288</v>
      </c>
      <c r="H7" s="9" t="s">
        <v>288</v>
      </c>
      <c r="I7" s="9" t="s">
        <v>288</v>
      </c>
    </row>
    <row r="8" spans="1:9" ht="15.75" thickBot="1" x14ac:dyDescent="0.3">
      <c r="A8" s="9" t="s">
        <v>293</v>
      </c>
      <c r="B8" s="11"/>
      <c r="C8" s="11"/>
      <c r="D8" s="11"/>
      <c r="E8" s="11"/>
      <c r="F8" s="9" t="s">
        <v>288</v>
      </c>
      <c r="G8" s="9" t="s">
        <v>288</v>
      </c>
      <c r="H8" s="9" t="s">
        <v>288</v>
      </c>
      <c r="I8" s="9" t="s">
        <v>288</v>
      </c>
    </row>
    <row r="9" spans="1:9" ht="15.75" thickBot="1" x14ac:dyDescent="0.3">
      <c r="A9" s="9" t="s">
        <v>294</v>
      </c>
      <c r="B9" s="11"/>
      <c r="C9" s="11"/>
      <c r="D9" s="11"/>
      <c r="E9" s="11"/>
      <c r="F9" s="9" t="s">
        <v>288</v>
      </c>
      <c r="G9" s="9" t="s">
        <v>288</v>
      </c>
      <c r="H9" s="9" t="s">
        <v>288</v>
      </c>
      <c r="I9" s="9" t="s">
        <v>288</v>
      </c>
    </row>
    <row r="10" spans="1:9" ht="15.75" thickBot="1" x14ac:dyDescent="0.3">
      <c r="A10" s="9" t="s">
        <v>295</v>
      </c>
      <c r="B10" s="11"/>
      <c r="C10" s="11"/>
      <c r="D10" s="11"/>
      <c r="E10" s="11"/>
      <c r="F10" s="9" t="s">
        <v>288</v>
      </c>
      <c r="G10" s="9" t="s">
        <v>288</v>
      </c>
      <c r="H10" s="9" t="s">
        <v>288</v>
      </c>
      <c r="I10" s="9" t="s">
        <v>288</v>
      </c>
    </row>
    <row r="11" spans="1:9" ht="15.75" thickBot="1" x14ac:dyDescent="0.3">
      <c r="A11" s="9" t="s">
        <v>296</v>
      </c>
      <c r="B11" s="9" t="s">
        <v>288</v>
      </c>
      <c r="C11" s="9" t="s">
        <v>288</v>
      </c>
      <c r="D11" s="9" t="s">
        <v>288</v>
      </c>
      <c r="E11" s="9" t="s">
        <v>288</v>
      </c>
      <c r="F11" s="9" t="s">
        <v>288</v>
      </c>
      <c r="G11" s="11"/>
      <c r="H11" s="11"/>
      <c r="I11" s="11"/>
    </row>
    <row r="12" spans="1:9" ht="15.75" thickBot="1" x14ac:dyDescent="0.3">
      <c r="A12" s="9" t="s">
        <v>297</v>
      </c>
      <c r="B12" s="9" t="s">
        <v>288</v>
      </c>
      <c r="C12" s="9" t="s">
        <v>288</v>
      </c>
      <c r="D12" s="9" t="s">
        <v>288</v>
      </c>
      <c r="E12" s="9" t="s">
        <v>288</v>
      </c>
      <c r="F12" s="9" t="s">
        <v>288</v>
      </c>
      <c r="G12" s="11"/>
      <c r="H12" s="11"/>
      <c r="I12" s="11"/>
    </row>
    <row r="13" spans="1:9" ht="15.75" thickBot="1" x14ac:dyDescent="0.3">
      <c r="A13" s="9" t="s">
        <v>298</v>
      </c>
      <c r="B13" s="9" t="s">
        <v>288</v>
      </c>
      <c r="C13" s="9" t="s">
        <v>288</v>
      </c>
      <c r="D13" s="9" t="s">
        <v>288</v>
      </c>
      <c r="E13" s="9" t="s">
        <v>288</v>
      </c>
      <c r="F13" s="9" t="s">
        <v>288</v>
      </c>
      <c r="G13" s="11"/>
      <c r="H13" s="11"/>
      <c r="I13" s="11"/>
    </row>
    <row r="14" spans="1:9" ht="15.75" thickBot="1" x14ac:dyDescent="0.3">
      <c r="A14" s="9" t="s">
        <v>299</v>
      </c>
      <c r="B14" s="9" t="s">
        <v>288</v>
      </c>
      <c r="C14" s="9" t="s">
        <v>288</v>
      </c>
      <c r="D14" s="9" t="s">
        <v>288</v>
      </c>
      <c r="E14" s="9" t="s">
        <v>288</v>
      </c>
      <c r="F14" s="9" t="s">
        <v>288</v>
      </c>
      <c r="G14" s="11"/>
      <c r="H14" s="11"/>
      <c r="I14" s="11"/>
    </row>
    <row r="15" spans="1:9" ht="15.75" thickBot="1" x14ac:dyDescent="0.3">
      <c r="A15" s="9" t="s">
        <v>300</v>
      </c>
      <c r="B15" s="9" t="s">
        <v>288</v>
      </c>
      <c r="C15" s="9" t="s">
        <v>288</v>
      </c>
      <c r="D15" s="9" t="s">
        <v>288</v>
      </c>
      <c r="E15" s="9" t="s">
        <v>288</v>
      </c>
      <c r="F15" s="9" t="s">
        <v>288</v>
      </c>
      <c r="G15" s="11"/>
      <c r="H15" s="11"/>
      <c r="I15" s="11"/>
    </row>
    <row r="16" spans="1:9" ht="15.75" thickBot="1" x14ac:dyDescent="0.3">
      <c r="A16" s="9" t="s">
        <v>301</v>
      </c>
      <c r="B16" s="11"/>
      <c r="C16" s="11"/>
      <c r="D16" s="9" t="s">
        <v>288</v>
      </c>
      <c r="E16" s="11"/>
      <c r="F16" s="9" t="s">
        <v>288</v>
      </c>
      <c r="G16" s="9" t="s">
        <v>288</v>
      </c>
      <c r="H16" s="9" t="s">
        <v>288</v>
      </c>
      <c r="I16" s="9" t="s">
        <v>288</v>
      </c>
    </row>
    <row r="17" spans="1:9" ht="19.5" thickBot="1" x14ac:dyDescent="0.35">
      <c r="A17" s="206" t="s">
        <v>302</v>
      </c>
      <c r="B17" s="207"/>
      <c r="C17" s="207"/>
      <c r="D17" s="207"/>
      <c r="E17" s="207"/>
      <c r="F17" s="207"/>
      <c r="G17" s="207"/>
      <c r="H17" s="207"/>
      <c r="I17" s="208"/>
    </row>
    <row r="18" spans="1:9" ht="14.45" customHeight="1" thickBot="1" x14ac:dyDescent="0.4">
      <c r="A18" s="9" t="s">
        <v>303</v>
      </c>
      <c r="B18" s="9" t="s">
        <v>288</v>
      </c>
      <c r="C18" s="9" t="s">
        <v>288</v>
      </c>
      <c r="D18" s="9" t="s">
        <v>288</v>
      </c>
      <c r="E18" s="9" t="s">
        <v>288</v>
      </c>
      <c r="F18" s="9" t="s">
        <v>288</v>
      </c>
      <c r="G18" s="9" t="s">
        <v>288</v>
      </c>
      <c r="H18" s="9" t="s">
        <v>288</v>
      </c>
      <c r="I18" s="10"/>
    </row>
    <row r="19" spans="1:9" ht="14.45" customHeight="1" thickBot="1" x14ac:dyDescent="0.4">
      <c r="A19" s="9" t="s">
        <v>304</v>
      </c>
      <c r="B19" s="9" t="s">
        <v>288</v>
      </c>
      <c r="C19" s="9" t="s">
        <v>288</v>
      </c>
      <c r="D19" s="9" t="s">
        <v>288</v>
      </c>
      <c r="E19" s="9" t="s">
        <v>288</v>
      </c>
      <c r="F19" s="9" t="s">
        <v>288</v>
      </c>
      <c r="G19" s="10"/>
      <c r="H19" s="10"/>
      <c r="I19" s="10"/>
    </row>
    <row r="20" spans="1:9" ht="14.45" customHeight="1" thickBot="1" x14ac:dyDescent="0.3">
      <c r="A20" s="9" t="s">
        <v>305</v>
      </c>
      <c r="B20" s="9" t="s">
        <v>288</v>
      </c>
      <c r="C20" s="9" t="s">
        <v>288</v>
      </c>
      <c r="D20" s="9" t="s">
        <v>288</v>
      </c>
      <c r="E20" s="9" t="s">
        <v>288</v>
      </c>
      <c r="F20" s="9" t="s">
        <v>288</v>
      </c>
      <c r="G20" s="9" t="s">
        <v>288</v>
      </c>
      <c r="H20" s="9" t="s">
        <v>288</v>
      </c>
      <c r="I20" s="9" t="s">
        <v>288</v>
      </c>
    </row>
    <row r="21" spans="1:9" ht="14.45" customHeight="1" thickBot="1" x14ac:dyDescent="0.3">
      <c r="A21" s="9" t="s">
        <v>306</v>
      </c>
      <c r="B21" s="9" t="s">
        <v>288</v>
      </c>
      <c r="C21" s="9" t="s">
        <v>288</v>
      </c>
      <c r="D21" s="9" t="s">
        <v>288</v>
      </c>
      <c r="E21" s="9" t="s">
        <v>288</v>
      </c>
      <c r="F21" s="9" t="s">
        <v>288</v>
      </c>
      <c r="G21" s="9" t="s">
        <v>288</v>
      </c>
      <c r="H21" s="9" t="s">
        <v>288</v>
      </c>
      <c r="I21" s="9" t="s">
        <v>288</v>
      </c>
    </row>
    <row r="22" spans="1:9" ht="14.45" customHeight="1" thickBot="1" x14ac:dyDescent="0.4">
      <c r="A22" s="9" t="s">
        <v>307</v>
      </c>
      <c r="B22" s="9" t="s">
        <v>288</v>
      </c>
      <c r="C22" s="9" t="s">
        <v>288</v>
      </c>
      <c r="D22" s="9" t="s">
        <v>288</v>
      </c>
      <c r="E22" s="9" t="s">
        <v>288</v>
      </c>
      <c r="F22" s="9" t="s">
        <v>288</v>
      </c>
      <c r="G22" s="10"/>
      <c r="H22" s="10"/>
      <c r="I22" s="10"/>
    </row>
    <row r="23" spans="1:9" ht="14.45" customHeight="1" thickBot="1" x14ac:dyDescent="0.4">
      <c r="A23" s="9" t="s">
        <v>308</v>
      </c>
      <c r="B23" s="9" t="s">
        <v>288</v>
      </c>
      <c r="C23" s="9" t="s">
        <v>288</v>
      </c>
      <c r="D23" s="9" t="s">
        <v>288</v>
      </c>
      <c r="E23" s="9" t="s">
        <v>288</v>
      </c>
      <c r="F23" s="9" t="s">
        <v>288</v>
      </c>
      <c r="G23" s="10"/>
      <c r="H23" s="10"/>
      <c r="I23" s="10"/>
    </row>
    <row r="24" spans="1:9" ht="14.45" customHeight="1" thickBot="1" x14ac:dyDescent="0.3">
      <c r="A24" s="9" t="s">
        <v>309</v>
      </c>
      <c r="B24" s="9" t="s">
        <v>288</v>
      </c>
      <c r="C24" s="9" t="s">
        <v>288</v>
      </c>
      <c r="D24" s="9" t="s">
        <v>288</v>
      </c>
      <c r="E24" s="9" t="s">
        <v>288</v>
      </c>
      <c r="F24" s="9" t="s">
        <v>288</v>
      </c>
      <c r="G24" s="9" t="s">
        <v>288</v>
      </c>
      <c r="H24" s="9" t="s">
        <v>288</v>
      </c>
      <c r="I24" s="9" t="s">
        <v>288</v>
      </c>
    </row>
    <row r="25" spans="1:9" ht="15.75" thickBot="1" x14ac:dyDescent="0.3">
      <c r="A25" s="209" t="s">
        <v>310</v>
      </c>
      <c r="B25" s="210"/>
      <c r="C25" s="210"/>
      <c r="D25" s="210"/>
      <c r="E25" s="210"/>
      <c r="F25" s="210"/>
      <c r="G25" s="210"/>
      <c r="H25" s="210"/>
      <c r="I25" s="211"/>
    </row>
    <row r="26" spans="1:9" ht="15.75" thickBot="1" x14ac:dyDescent="0.3">
      <c r="A26" s="9" t="s">
        <v>311</v>
      </c>
      <c r="B26" s="9" t="s">
        <v>288</v>
      </c>
      <c r="C26" s="9" t="s">
        <v>288</v>
      </c>
      <c r="D26" s="9" t="s">
        <v>288</v>
      </c>
      <c r="E26" s="9" t="s">
        <v>288</v>
      </c>
      <c r="F26" s="9" t="s">
        <v>288</v>
      </c>
      <c r="G26" s="9" t="s">
        <v>288</v>
      </c>
      <c r="H26" s="9" t="s">
        <v>288</v>
      </c>
      <c r="I26" s="9" t="s">
        <v>288</v>
      </c>
    </row>
    <row r="27" spans="1:9" ht="15.75" thickBot="1" x14ac:dyDescent="0.3">
      <c r="A27" s="9" t="s">
        <v>312</v>
      </c>
      <c r="B27" s="9" t="s">
        <v>288</v>
      </c>
      <c r="C27" s="9" t="s">
        <v>288</v>
      </c>
      <c r="D27" s="9" t="s">
        <v>288</v>
      </c>
      <c r="E27" s="9" t="s">
        <v>288</v>
      </c>
      <c r="F27" s="9" t="s">
        <v>288</v>
      </c>
      <c r="G27" s="9" t="s">
        <v>288</v>
      </c>
      <c r="H27" s="9" t="s">
        <v>288</v>
      </c>
      <c r="I27" s="9" t="s">
        <v>288</v>
      </c>
    </row>
    <row r="28" spans="1:9" ht="15.75" thickBot="1" x14ac:dyDescent="0.3">
      <c r="A28" s="9" t="s">
        <v>313</v>
      </c>
      <c r="B28" s="9" t="s">
        <v>288</v>
      </c>
      <c r="C28" s="9" t="s">
        <v>288</v>
      </c>
      <c r="D28" s="9" t="s">
        <v>288</v>
      </c>
      <c r="E28" s="9" t="s">
        <v>288</v>
      </c>
      <c r="F28" s="9" t="s">
        <v>288</v>
      </c>
      <c r="G28" s="9" t="s">
        <v>288</v>
      </c>
      <c r="H28" s="9" t="s">
        <v>288</v>
      </c>
      <c r="I28" s="9" t="s">
        <v>288</v>
      </c>
    </row>
    <row r="29" spans="1:9" ht="15.75" thickBot="1" x14ac:dyDescent="0.3">
      <c r="A29" s="9" t="s">
        <v>314</v>
      </c>
      <c r="B29" s="9" t="s">
        <v>288</v>
      </c>
      <c r="C29" s="9" t="s">
        <v>288</v>
      </c>
      <c r="D29" s="9" t="s">
        <v>288</v>
      </c>
      <c r="E29" s="9" t="s">
        <v>288</v>
      </c>
      <c r="F29" s="9" t="s">
        <v>288</v>
      </c>
      <c r="G29" s="9" t="s">
        <v>288</v>
      </c>
      <c r="H29" s="9" t="s">
        <v>288</v>
      </c>
      <c r="I29" s="9" t="s">
        <v>288</v>
      </c>
    </row>
    <row r="30" spans="1:9" ht="15.75" thickBot="1" x14ac:dyDescent="0.3">
      <c r="A30" s="9" t="s">
        <v>315</v>
      </c>
      <c r="B30" s="9" t="s">
        <v>288</v>
      </c>
      <c r="C30" s="9" t="s">
        <v>288</v>
      </c>
      <c r="D30" s="9" t="s">
        <v>288</v>
      </c>
      <c r="E30" s="9" t="s">
        <v>288</v>
      </c>
      <c r="F30" s="9" t="s">
        <v>288</v>
      </c>
      <c r="G30" s="9" t="s">
        <v>288</v>
      </c>
      <c r="H30" s="9" t="s">
        <v>288</v>
      </c>
      <c r="I30" s="9" t="s">
        <v>288</v>
      </c>
    </row>
    <row r="31" spans="1:9" ht="15.75" thickBot="1" x14ac:dyDescent="0.3">
      <c r="A31" s="9" t="s">
        <v>316</v>
      </c>
      <c r="B31" s="9" t="s">
        <v>288</v>
      </c>
      <c r="C31" s="9" t="s">
        <v>288</v>
      </c>
      <c r="D31" s="9" t="s">
        <v>288</v>
      </c>
      <c r="E31" s="9" t="s">
        <v>288</v>
      </c>
      <c r="F31" s="9" t="s">
        <v>288</v>
      </c>
      <c r="G31" s="9" t="s">
        <v>288</v>
      </c>
      <c r="H31" s="9" t="s">
        <v>288</v>
      </c>
      <c r="I31" s="9" t="s">
        <v>288</v>
      </c>
    </row>
    <row r="32" spans="1:9" ht="15.75" thickBot="1" x14ac:dyDescent="0.3">
      <c r="A32" s="9" t="s">
        <v>317</v>
      </c>
      <c r="B32" s="9" t="s">
        <v>288</v>
      </c>
      <c r="C32" s="9" t="s">
        <v>288</v>
      </c>
      <c r="D32" s="9" t="s">
        <v>288</v>
      </c>
      <c r="E32" s="9" t="s">
        <v>288</v>
      </c>
      <c r="F32" s="9" t="s">
        <v>288</v>
      </c>
      <c r="G32" s="9" t="s">
        <v>288</v>
      </c>
      <c r="H32" s="9" t="s">
        <v>288</v>
      </c>
      <c r="I32" s="9" t="s">
        <v>288</v>
      </c>
    </row>
    <row r="33" spans="1:9" ht="15.75" thickBot="1" x14ac:dyDescent="0.3">
      <c r="A33" s="9" t="s">
        <v>318</v>
      </c>
      <c r="B33" s="9" t="s">
        <v>288</v>
      </c>
      <c r="C33" s="9" t="s">
        <v>288</v>
      </c>
      <c r="D33" s="9" t="s">
        <v>288</v>
      </c>
      <c r="E33" s="9" t="s">
        <v>288</v>
      </c>
      <c r="F33" s="9" t="s">
        <v>288</v>
      </c>
      <c r="G33" s="9" t="s">
        <v>288</v>
      </c>
      <c r="H33" s="9" t="s">
        <v>288</v>
      </c>
      <c r="I33" s="9" t="s">
        <v>288</v>
      </c>
    </row>
    <row r="34" spans="1:9" ht="15.75" thickBot="1" x14ac:dyDescent="0.3">
      <c r="A34" s="9" t="s">
        <v>319</v>
      </c>
      <c r="B34" s="9" t="s">
        <v>288</v>
      </c>
      <c r="C34" s="9" t="s">
        <v>288</v>
      </c>
      <c r="D34" s="9" t="s">
        <v>288</v>
      </c>
      <c r="E34" s="9" t="s">
        <v>288</v>
      </c>
      <c r="F34" s="9" t="s">
        <v>288</v>
      </c>
      <c r="G34" s="9" t="s">
        <v>288</v>
      </c>
      <c r="H34" s="9" t="s">
        <v>288</v>
      </c>
      <c r="I34" s="9" t="s">
        <v>288</v>
      </c>
    </row>
  </sheetData>
  <sheetProtection algorithmName="SHA-512" hashValue="dQPnODqTFBxFt6y8n6Gkthp+WL808b2m9OTSEkpLftUTGlRRzjUglE544DY2PG+jcnhej+/S6F1UW1LdNrNrWA==" saltValue="XTJ9h/yn4GOrgoRnjgFT/A==" spinCount="100000" sheet="1" objects="1" scenarios="1"/>
  <mergeCells count="3">
    <mergeCell ref="A2:I2"/>
    <mergeCell ref="A17:I17"/>
    <mergeCell ref="A25:I25"/>
  </mergeCells>
  <pageMargins left="0.7" right="0.7" top="0.75" bottom="0.75" header="0.3" footer="0.3"/>
  <pageSetup paperSize="9" scale="91"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Value>1</Value>
    </TaxCatchAll>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727245-8A70-4C15-B7C2-15E5FF8302A1}">
  <ds:schemaRefs>
    <ds:schemaRef ds:uri="http://purl.org/dc/dcmitype/"/>
    <ds:schemaRef ds:uri="http://schemas.microsoft.com/office/2006/metadata/properties"/>
    <ds:schemaRef ds:uri="http://schemas.microsoft.com/office/2006/documentManagement/types"/>
    <ds:schemaRef ds:uri="b7efcaed-30e1-42c1-ab36-43446e9422cf"/>
    <ds:schemaRef ds:uri="http://www.w3.org/XML/1998/namespace"/>
    <ds:schemaRef ds:uri="http://schemas.microsoft.com/office/infopath/2007/PartnerControls"/>
    <ds:schemaRef ds:uri="http://purl.org/dc/terms/"/>
    <ds:schemaRef ds:uri="http://schemas.openxmlformats.org/package/2006/metadata/core-properties"/>
    <ds:schemaRef ds:uri="58acae9d-1338-4aab-809c-0974d7f9c851"/>
    <ds:schemaRef ds:uri="http://purl.org/dc/elements/1.1/"/>
    <ds:schemaRef ds:uri="9a9ec0f0-7796-43d0-ac1f-4c8c46ee0bd1"/>
    <ds:schemaRef ds:uri="8fc14fbf-3287-42a4-901a-843bbb5257f1"/>
  </ds:schemaRefs>
</ds:datastoreItem>
</file>

<file path=customXml/itemProps2.xml><?xml version="1.0" encoding="utf-8"?>
<ds:datastoreItem xmlns:ds="http://schemas.openxmlformats.org/officeDocument/2006/customXml" ds:itemID="{2B24C08E-2DF5-4D31-B50E-B57BEDD4A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D4FF53-D2FC-4DF8-B400-B55CBB2E33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8</vt:i4>
      </vt:variant>
    </vt:vector>
  </HeadingPairs>
  <TitlesOfParts>
    <vt:vector size="17" baseType="lpstr">
      <vt:lpstr>Read.me</vt:lpstr>
      <vt:lpstr>Y-as score</vt:lpstr>
      <vt:lpstr>X-as score</vt:lpstr>
      <vt:lpstr>Overzicht scoring</vt:lpstr>
      <vt:lpstr>Klimaatkwetsbaarheid</vt:lpstr>
      <vt:lpstr>Europese Habitattypes</vt:lpstr>
      <vt:lpstr>MSA</vt:lpstr>
      <vt:lpstr>Kritische N-depositiewaarde</vt:lpstr>
      <vt:lpstr>Invasieve exoten</vt:lpstr>
      <vt:lpstr>_1._______Doel_van_deze_tool</vt:lpstr>
      <vt:lpstr>_2._______Scoring_van_de_criteria</vt:lpstr>
      <vt:lpstr>_3._______Bepalen_van_de_klimaatkwetsbaarheid_van_het_gebied</vt:lpstr>
      <vt:lpstr>_4._______De_prioritaire_criteria_waarop_je_wil_moet_inzetten_met_klimaatadaptief_beheer_bepalen</vt:lpstr>
      <vt:lpstr>_5._______Keuze_maken_uit_de_verschillende_maatregelen_per_criterium</vt:lpstr>
      <vt:lpstr>Read.me!_ftn1</vt:lpstr>
      <vt:lpstr>Read.me!_ftn2</vt:lpstr>
      <vt:lpstr>Read.me!_ftn3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THOONEN, Marijke</dc:creator>
  <cp:keywords/>
  <dc:description/>
  <cp:lastModifiedBy>gebruiker</cp:lastModifiedBy>
  <cp:revision/>
  <dcterms:created xsi:type="dcterms:W3CDTF">2021-03-05T18:48:09Z</dcterms:created>
  <dcterms:modified xsi:type="dcterms:W3CDTF">2022-02-10T13:31:45Z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y fmtid="{D5CDD505-2E9C-101B-9397-08002B2CF9AE}" pid="5" name="cb920e2a23fa4b7cabe7ad42a58f6209">
    <vt:lpwstr>Draft|de287578-a633-455a-a52c-deac93295849</vt:lpwstr>
  </property>
  <property fmtid="{D5CDD505-2E9C-101B-9397-08002B2CF9AE}" pid="6" name="l7ee72f4e21f4f5a9955d4941ab5628e">
    <vt:lpwstr>Vlaanderen|3ea3a020-86e8-442c-a7ee-f9c0ec08ead0</vt:lpwstr>
  </property>
  <property fmtid="{D5CDD505-2E9C-101B-9397-08002B2CF9AE}" pid="7" name="g4e1404d6ff54288a5ed9b6902c48cea">
    <vt:lpwstr>Vlaanderen|3ea3a020-86e8-442c-a7ee-f9c0ec08ead0</vt:lpwstr>
  </property>
  <property fmtid="{D5CDD505-2E9C-101B-9397-08002B2CF9AE}" pid="8" name="e74c88da7c654c83956d5977872b5ce1">
    <vt:lpwstr>Draft|de287578-a633-455a-a52c-deac93295849</vt:lpwstr>
  </property>
</Properties>
</file>